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5600" windowHeight="9345" tabRatio="925" activeTab="16"/>
  </bookViews>
  <sheets>
    <sheet name="ф-1" sheetId="9" r:id="rId1"/>
    <sheet name="ф-1.6" sheetId="8" r:id="rId2"/>
    <sheet name="ф-1.7" sheetId="7" r:id="rId3"/>
    <sheet name="ф-1.8" sheetId="6" r:id="rId4"/>
    <sheet name="ф-1.9" sheetId="5" r:id="rId5"/>
    <sheet name="ф-1.10" sheetId="10" r:id="rId6"/>
    <sheet name="ф-2" sheetId="21" r:id="rId7"/>
    <sheet name="ф-3" sheetId="22" r:id="rId8"/>
    <sheet name="ф-4.1" sheetId="20" r:id="rId9"/>
    <sheet name="ф-4.2" sheetId="19" r:id="rId10"/>
    <sheet name="ф-4.3" sheetId="23" r:id="rId11"/>
    <sheet name="ф-4.4" sheetId="25" r:id="rId12"/>
    <sheet name="ф-4.5" sheetId="26" r:id="rId13"/>
    <sheet name="ф-4.6" sheetId="27" r:id="rId14"/>
    <sheet name="ф-4.7" sheetId="28" r:id="rId15"/>
    <sheet name="ф-5.1" sheetId="3" r:id="rId16"/>
    <sheet name="ф-5.2" sheetId="2" r:id="rId1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2" l="1"/>
  <c r="K33" i="2"/>
  <c r="F11" i="3"/>
  <c r="E11" i="3"/>
</calcChain>
</file>

<file path=xl/comments1.xml><?xml version="1.0" encoding="utf-8"?>
<comments xmlns="http://schemas.openxmlformats.org/spreadsheetml/2006/main">
  <authors>
    <author>Сергій Бідник</author>
  </authors>
  <commentList>
    <comment ref="G4" authorId="0">
      <text>
        <r>
          <rPr>
            <sz val="9"/>
            <color indexed="81"/>
            <rFont val="Tahoma"/>
            <family val="2"/>
            <charset val="204"/>
          </rPr>
          <t>https://zakon.rada.gov.ua/laws/show/z0475-98</t>
        </r>
      </text>
    </comment>
  </commentList>
</comments>
</file>

<file path=xl/sharedStrings.xml><?xml version="1.0" encoding="utf-8"?>
<sst xmlns="http://schemas.openxmlformats.org/spreadsheetml/2006/main" count="411" uniqueCount="240">
  <si>
    <t>№ з/п</t>
  </si>
  <si>
    <t>Загальна сума платежів</t>
  </si>
  <si>
    <t>Валюта платежів</t>
  </si>
  <si>
    <t>Вид фінансування / допомоги</t>
  </si>
  <si>
    <t>Підстава для отримання фінансування / допомоги</t>
  </si>
  <si>
    <t>Валюта фінансування / допомоги</t>
  </si>
  <si>
    <t>Загальна сума фінансування / допомоги</t>
  </si>
  <si>
    <t>Дата отримання фінансування / допомоги</t>
  </si>
  <si>
    <t>Розмір внеску до статутного фонду</t>
  </si>
  <si>
    <t>Валюта внеску до статутного фонду</t>
  </si>
  <si>
    <t xml:space="preserve">Прізвище, ім'я, по батькові (за наявності) </t>
  </si>
  <si>
    <t>Країна громадянства</t>
  </si>
  <si>
    <t>Одержувач платежів</t>
  </si>
  <si>
    <t>Вид платежів, щодо яких складено акт звірки</t>
  </si>
  <si>
    <t>Реєстраційний номер акту звірки</t>
  </si>
  <si>
    <t>Дата акту звірки</t>
  </si>
  <si>
    <t>Кількість аркушів у додатку</t>
  </si>
  <si>
    <t>Код класифікації доходів бюджету</t>
  </si>
  <si>
    <t>Валюта платежу</t>
  </si>
  <si>
    <t>Належить до сплати</t>
  </si>
  <si>
    <t>Сплачено</t>
  </si>
  <si>
    <t>Вид платежу</t>
  </si>
  <si>
    <t>Дослідно-промислова розробка родовищ корисних копалин загальнодержавного значення</t>
  </si>
  <si>
    <t>Видобування корисних копалин загальнодержавного значення</t>
  </si>
  <si>
    <t>Виконання робіт (здійснення діяльності), передбачених угодою про розподіл продукції щодо корисних копалин загальнодержавного значення</t>
  </si>
  <si>
    <t>Діяльність з транспортування трубопроводами вуглеводнів, у тому числі з метою транзиту, яка здійснюється відповідно до договору</t>
  </si>
  <si>
    <t>Вид діяльності</t>
  </si>
  <si>
    <t>Геологічне вивчення родовищ корисних копалин загальнодержавного значення</t>
  </si>
  <si>
    <t>Місце розміщення виробничих потужностей (для соціальних проектів та програм, які реалізуються в місцях розміщення виробничих потужностей)</t>
  </si>
  <si>
    <t>Організація, установа або об'єднання, на користь якої здійснюється соціальний проект, програма договір</t>
  </si>
  <si>
    <t>Корисна копалина, що видобувається</t>
  </si>
  <si>
    <t>Спеціальний дозвіл на користування надрами</t>
  </si>
  <si>
    <t>Угода про розподіл продукції або інший договір щодо права користування надрами</t>
  </si>
  <si>
    <t>Контрагент згідно з угодою або договором</t>
  </si>
  <si>
    <t>Реєстраційний номер угоди/договору</t>
  </si>
  <si>
    <t>Реєстраційний номер спецдозволу</t>
  </si>
  <si>
    <t>Дата видачі  спецдозволу</t>
  </si>
  <si>
    <t>Реалізація продукції, яка видобута на підставі:</t>
  </si>
  <si>
    <t xml:space="preserve">     – окремого спеціального дозволу на користування надрами</t>
  </si>
  <si>
    <t xml:space="preserve">     – угоди про розподіл продукції</t>
  </si>
  <si>
    <t xml:space="preserve">     – договору про спільну діяльність</t>
  </si>
  <si>
    <t xml:space="preserve">     –  іншого договору, що встановлює зобов’язання перед державою у зв’язку з користуванням надрами</t>
  </si>
  <si>
    <t>Назва соціального проекту, програми</t>
  </si>
  <si>
    <t>Опис соціального проекту, програми</t>
  </si>
  <si>
    <t>Підстава для реалізації соціального проекту, програми</t>
  </si>
  <si>
    <t>Термін дії спецдозволу</t>
  </si>
  <si>
    <t>Дата укладення угоди/договору</t>
  </si>
  <si>
    <t>Термін дії угоди/договору</t>
  </si>
  <si>
    <t>Назва ділянки надр</t>
  </si>
  <si>
    <t>Місцезнаходження ділянки надр</t>
  </si>
  <si>
    <t>Одиниця вимірювання обсягу видобутку</t>
  </si>
  <si>
    <t>Вид корисної копалини</t>
  </si>
  <si>
    <t>1.2. Реєстраційні дані респондента - суб'єкта господарювання, який здійснює діяльність у видобувних галузях:</t>
  </si>
  <si>
    <t>Назва компанії, яка здійснює транспортування видобутої продукції</t>
  </si>
  <si>
    <r>
      <t>1.1. Звітний період (рік):</t>
    </r>
    <r>
      <rPr>
        <sz val="11"/>
        <color theme="1"/>
        <rFont val="Calibri"/>
        <family val="2"/>
        <charset val="204"/>
        <scheme val="minor"/>
      </rPr>
      <t/>
    </r>
  </si>
  <si>
    <t>Найменування:</t>
  </si>
  <si>
    <t>Ідентифікаційний код згідно з ЄДРПОУ:</t>
  </si>
  <si>
    <t>Місцезнаходження (юридична адреса):</t>
  </si>
  <si>
    <t>Позначка 
("так" або "ні")</t>
  </si>
  <si>
    <t>зокрема обсяги державної допомоги:</t>
  </si>
  <si>
    <r>
      <t xml:space="preserve">господарювання та одержувачем платежів, що надаються окремими додатками до звіту </t>
    </r>
    <r>
      <rPr>
        <sz val="11"/>
        <color theme="1"/>
        <rFont val="Calibri"/>
        <family val="2"/>
        <charset val="204"/>
        <scheme val="minor"/>
      </rPr>
      <t>(якщо такі акти складалися)</t>
    </r>
    <r>
      <rPr>
        <b/>
        <sz val="11"/>
        <color theme="1"/>
        <rFont val="Calibri"/>
        <family val="2"/>
        <charset val="204"/>
        <scheme val="minor"/>
      </rPr>
      <t>:</t>
    </r>
  </si>
  <si>
    <t>Код ЄДРПОУ органу, який надав фінансування / допомогу</t>
  </si>
  <si>
    <t>Назва органу, який надав фінансування / допомогу</t>
  </si>
  <si>
    <t>Обсяг втрат і виробничо-технологічних витрат при видобуванні</t>
  </si>
  <si>
    <t>Обсяг видобутку у звітному періоді (включно зі втратами і виробничо-технологічними витратами)</t>
  </si>
  <si>
    <t>Реєстраційний номер угоди / договору</t>
  </si>
  <si>
    <t>Дата укладення угоди / договору</t>
  </si>
  <si>
    <t>Одиниця вимірювання запасів</t>
  </si>
  <si>
    <t>Балансові (видобувні) запаси</t>
  </si>
  <si>
    <t>Умовно балансові та позабалансові запаси</t>
  </si>
  <si>
    <t>Запаси з невизначеним промисловим призначенням: розвідані запаси та попередньо розвідані запаси</t>
  </si>
  <si>
    <t>Запаси з невизначеним промисловим призначенням: перспективні ресурси та прогнозні ресурси</t>
  </si>
  <si>
    <t>Обсяг запасів за промисловим значенням</t>
  </si>
  <si>
    <t>Повна назва реалізованої товарної продукції власного видобутку</t>
  </si>
  <si>
    <t>Реалізовано на території України, загальна виручка</t>
  </si>
  <si>
    <t>Сума без ПДВ, тис. грн.</t>
  </si>
  <si>
    <t>ПДВ, тис. грн.</t>
  </si>
  <si>
    <t>Експортовано, загальна виручка</t>
  </si>
  <si>
    <t>Обсяг реалізації у фізичному показнику</t>
  </si>
  <si>
    <t>Одиниця вимірювання фізичного показнику обсягу реалізації</t>
  </si>
  <si>
    <t>Продукція (газ / нафта)</t>
  </si>
  <si>
    <t>Код ЄДРПОУ компанії, яка здійснює транспортування видобутої продукції</t>
  </si>
  <si>
    <t>Маршрут транспортування видобутої продукції</t>
  </si>
  <si>
    <t>Одиниця вимірювання фізичного валового об'єму транспортування видобутої продукції</t>
  </si>
  <si>
    <t>Фізичний валовий об'єм транспортування видобутої продукції</t>
  </si>
  <si>
    <t>Сумарні витрати на транспортування видобутої продукції (без ПДВ), тис. грн.</t>
  </si>
  <si>
    <t>Сума платежу</t>
  </si>
  <si>
    <t>Призначення платежу</t>
  </si>
  <si>
    <t>Назва компанії, яка яка надала продукцію для транспортування</t>
  </si>
  <si>
    <t>Код ЄДРПОУ компанії, яка надала продукцію для транспортування</t>
  </si>
  <si>
    <t>Маршрут транспортування продукції</t>
  </si>
  <si>
    <t>Одиниця вимірювання фізичного валового об'єму транспортування продукції</t>
  </si>
  <si>
    <t>Фізичний валовий об'єм транспортування продукції</t>
  </si>
  <si>
    <t>Сумарна виручка за транспортування видобутої (без ПДВ), тис. грн.</t>
  </si>
  <si>
    <t>Код ЄДРПОУ компанії, яка надала продукцію для зберігання / транспортування</t>
  </si>
  <si>
    <t>Назва компанії, яка яка надала продукцію для зберігання / транспортування</t>
  </si>
  <si>
    <t>Назва тарифу</t>
  </si>
  <si>
    <t>Дата початку дії тарифу</t>
  </si>
  <si>
    <t>Дата закінчення дії тарифу</t>
  </si>
  <si>
    <t>Параметри застосування тарифу</t>
  </si>
  <si>
    <t>Ставка тарифу</t>
  </si>
  <si>
    <t>Одиниця вимірювання ставки тарифу на  зберігання (закачування, відбір)  продукції</t>
  </si>
  <si>
    <t xml:space="preserve">Нормативний документ, яким встановлено ставку тарифу / визначено розрахунок ставки тарифу </t>
  </si>
  <si>
    <t>Одиниця вимірювання ставки тарифу на транспортування продукції</t>
  </si>
  <si>
    <t xml:space="preserve">Ставка тарифу на транспортування продукції, по якому здійснювався розрахунок </t>
  </si>
  <si>
    <t xml:space="preserve">Ставка тарифу на зберігання (закачування, відбір) продукції, по якому здійснювався розрахунок </t>
  </si>
  <si>
    <t>Одиниця вимірювання ставка тарифу на транспортування продукції</t>
  </si>
  <si>
    <t>2. Перелік окремих видів проектної діяльності:</t>
  </si>
  <si>
    <t>3. Обсяги видобутку у звітному періоді за видом відповідної проектної діяльності:</t>
  </si>
  <si>
    <t>4. Основні характеристики окремих видів проектної діяльності:</t>
  </si>
  <si>
    <t>4.1. Запаси корисних копалин по всіх об'єктах на території України станом на 1 січня року, наступного за звітним періодом:</t>
  </si>
  <si>
    <t>4.2. Загальні обсяги та виручка від реалізації товарної продукції власного видобутку у звітному періоді:</t>
  </si>
  <si>
    <t>4.3. Витрати на транспортування вуглеводнів протягом звітного періоду:</t>
  </si>
  <si>
    <t>4.4. Платежі за послуги зберігання (закачування, відбору) та інші платежі в бік операторів транспортних систем протягом звітного періоду:</t>
  </si>
  <si>
    <t>4.5. Виручка оператора транспортної системи на транспортування вуглеводнів протягом звітного періоду:</t>
  </si>
  <si>
    <t>4.6. Платежі за послуги зберігання (закачування, відбору) та інші платежі, отримані оператором транспортної системи:</t>
  </si>
  <si>
    <t>1.5. Середньооблікова кількість працівників, які працювали протягом звітного року:</t>
  </si>
  <si>
    <t>Посада особи, що уповноважена на підписання цього звіту:</t>
  </si>
  <si>
    <t>Прізвища, ім'я, по-батькові особи, що уповноважена на підписання цього звіту:</t>
  </si>
  <si>
    <t>Поштова адреса:</t>
  </si>
  <si>
    <t>Електронна адреса:</t>
  </si>
  <si>
    <t>Контактний телефон:</t>
  </si>
  <si>
    <t>1.6. Інформація щодо кінцевих бенефіціарних власників (контролерів) у звітному періоді:</t>
  </si>
  <si>
    <t>1.7. Опис виду діяльності у видобувній галузі, у зв'язку з якою здійснювались платежі:</t>
  </si>
  <si>
    <t>5. Платежі на користь держави у звітному періоді:</t>
  </si>
  <si>
    <t>5.1. Платежі на користь держави у звітному періоді  - загальні суми за видом платежу:</t>
  </si>
  <si>
    <t>щодо кожної окремої проектної діяльності:</t>
  </si>
  <si>
    <t>5.2. Платежі із рентної плати за користування надрами для видобування корисних копалин, плати за землю та екологічного податку</t>
  </si>
  <si>
    <t>1.8. Участь у соціальних проектах и програмах:</t>
  </si>
  <si>
    <t>1.9. Обсяги фінансування та допомоги, отриманих від органів державної влади та органів місцевого самоврядування, а також підконтрольних їм суб'єктів,</t>
  </si>
  <si>
    <t xml:space="preserve">1.10. Перелік актів звірки платежів за податками, зборами та єдиним внеском на загальнообов’язкове державне соціальне страхування між суб’єктом </t>
  </si>
  <si>
    <t>1. Загальні дані:</t>
  </si>
  <si>
    <t>4.7. Перелік тарифів оператора транспортної системи на транспортування, зберігання (закачування, відбір) вуглеводнів:</t>
  </si>
  <si>
    <t>Звіт про платежі на користь держави</t>
  </si>
  <si>
    <t>1.3. Контактні дані респондента - суб'єкта господарювання, який здійснює діяльність у видобувних галузях:</t>
  </si>
  <si>
    <t>1.4. Найменування аудитора, дата складання та кількість аркушів аудиторського звіту за звітний період, що надані окремим додатком до цього звіту:</t>
  </si>
  <si>
    <t>Загалом:</t>
  </si>
  <si>
    <t>Спеціальний дозвіл на користування надрами / Ліцензія на транспортування вуглеводнів</t>
  </si>
  <si>
    <t>Вид проектної діяльності (вид користування надрами / транспортування вуглеводнів)</t>
  </si>
  <si>
    <t>Корисна копалина згідно зі спецдозволом або ліцензією на транспортування, або угодою, договором</t>
  </si>
  <si>
    <t>Назва родовища (ділянки надр)</t>
  </si>
  <si>
    <t xml:space="preserve">      в тому числі жінки-керівниці вищої ланки:</t>
  </si>
  <si>
    <t xml:space="preserve">      в тому числі жінки-керівниці середньої ланки:</t>
  </si>
  <si>
    <t xml:space="preserve">      в тому числі чоловіки-керівники вищої ланки:</t>
  </si>
  <si>
    <t xml:space="preserve">      в тому числі чоловіки-керівники середньої ланки:</t>
  </si>
  <si>
    <t xml:space="preserve">   в тому числі жінки:</t>
  </si>
  <si>
    <t xml:space="preserve">   в тому числі чоловіки:</t>
  </si>
  <si>
    <t>Товариство з обмеженою відповідальністю "Елгран"</t>
  </si>
  <si>
    <t xml:space="preserve">27641 с.Соколівське, Кіровоградський р-н, Кіровоградська обл.              </t>
  </si>
  <si>
    <t>Генеральний директор</t>
  </si>
  <si>
    <t xml:space="preserve">27641 с.Соколівське, Кіровоградський р-н, Кіровоградська обл.   </t>
  </si>
  <si>
    <t>elgranpost@ukr.net</t>
  </si>
  <si>
    <t>0522 55 75 86</t>
  </si>
  <si>
    <t>14</t>
  </si>
  <si>
    <t>1</t>
  </si>
  <si>
    <t>3</t>
  </si>
  <si>
    <t>4</t>
  </si>
  <si>
    <t>10</t>
  </si>
  <si>
    <t>Бахмач Євгеній Степанович</t>
  </si>
  <si>
    <t>Бахмач Наталя Володимирівна</t>
  </si>
  <si>
    <t>Так</t>
  </si>
  <si>
    <t>Капустинське родовище Південно-Східна частина Лівобережної ділянки</t>
  </si>
  <si>
    <t>2602</t>
  </si>
  <si>
    <t>30.11.2001р.</t>
  </si>
  <si>
    <t>Видобування гранітів, придатних для виробництва блоків,щебеню та камня бутового</t>
  </si>
  <si>
    <t>2601</t>
  </si>
  <si>
    <t xml:space="preserve">Видобування  незміненого граніту, придатного для виробництва блоків,плит та виробів з них, а також видобування порушеного вивітрюванням, вивітрилого граніту, та використання відходів, які утворюються при видобуванні і переробці блоків для виробництва буту та щебеню </t>
  </si>
  <si>
    <t>Крупське-ІІ родовище</t>
  </si>
  <si>
    <t>граніт</t>
  </si>
  <si>
    <t>30.11.2021р.</t>
  </si>
  <si>
    <t>2600</t>
  </si>
  <si>
    <t>Войнівське родовище</t>
  </si>
  <si>
    <t>м/куб</t>
  </si>
  <si>
    <t xml:space="preserve">Єдиний соціальний внесок, нарахований роботодавцями на суми заробітної плати, винагород за договорами ЦПХ, допомогу по тимчасовій непрацезданності </t>
  </si>
  <si>
    <t>71010000</t>
  </si>
  <si>
    <t>грн</t>
  </si>
  <si>
    <t>11010100</t>
  </si>
  <si>
    <t>ПДФО на доходи фізичних осіб, що сплачений податковими агентами, із доходів платників податку у вигляді заробітної плати</t>
  </si>
  <si>
    <t>Військовий збір</t>
  </si>
  <si>
    <t>11011000</t>
  </si>
  <si>
    <t>13030100</t>
  </si>
  <si>
    <t>Рентна плата за користувавння надрами для видобування корисних копалин</t>
  </si>
  <si>
    <t>13020100</t>
  </si>
  <si>
    <t>Рентна плата за спеціальне використання води</t>
  </si>
  <si>
    <t>Договір оренди землі №2</t>
  </si>
  <si>
    <t>Державний акт на право постійного користування землею І-КР №001876</t>
  </si>
  <si>
    <t>Державний акт на право постійного користування землею І-КР №001069</t>
  </si>
  <si>
    <t>земеньний податок з юридичних осіб</t>
  </si>
  <si>
    <t>земельний податок з юридичних осіб</t>
  </si>
  <si>
    <t>Державний акт на право постійного користування землею І-КР №001070</t>
  </si>
  <si>
    <t>Державний акт на право постійного користування землею І-КР №001000</t>
  </si>
  <si>
    <t>Державний акт на право постійного користування землею І-КР №001068</t>
  </si>
  <si>
    <t>18010500</t>
  </si>
  <si>
    <t>18010600</t>
  </si>
  <si>
    <t>Договір оренди землі №352250004000008</t>
  </si>
  <si>
    <t>Договір оренди землі №352250004000007</t>
  </si>
  <si>
    <t>орендна плата за землю</t>
  </si>
  <si>
    <t>Договір оренди землі №352250004000006</t>
  </si>
  <si>
    <t>Договір оренди землі №81</t>
  </si>
  <si>
    <t>Договір оренди землі №352408364000419</t>
  </si>
  <si>
    <t>Договір оренди землі №5</t>
  </si>
  <si>
    <t>Договір оренди землі №1</t>
  </si>
  <si>
    <t xml:space="preserve">дозвіл на викиди забруднюючих речовин стаціонарними джерелами№3522584201-223  </t>
  </si>
  <si>
    <t>19010100</t>
  </si>
  <si>
    <t>викиди забруднюючих речовин в атмосферне повітря стаціонарними джерелами забруднення</t>
  </si>
  <si>
    <t xml:space="preserve">Дозвіл на спеціальне  водокориствування №86/КР/49д-18 </t>
  </si>
  <si>
    <t>19010200</t>
  </si>
  <si>
    <t>скиди забруднюючих речовин безпосередньо у водні об’єкти</t>
  </si>
  <si>
    <t xml:space="preserve">декларація про відходи №D3522587201_00261 </t>
  </si>
  <si>
    <t>19010300</t>
  </si>
  <si>
    <t>розміщення відходів у спеціально відведених для цього місцях чи на об’єктах</t>
  </si>
  <si>
    <t xml:space="preserve">дозвіл на викиди забруднюючих речовин стаціонарними джерелами№3524083602-111 </t>
  </si>
  <si>
    <t xml:space="preserve">дозвіл на викиди забруднюючих речовин стаціонарними джерелами№3522587201-224 виданий </t>
  </si>
  <si>
    <t xml:space="preserve">дозвіл на викиди забруднюючих речовин стаціонарними джерелами№3524084302-169  </t>
  </si>
  <si>
    <t>грн.</t>
  </si>
  <si>
    <t>Україна</t>
  </si>
  <si>
    <t>Товариство з обмеженою відповідальністю " Аудиторська фірма Аналітик центр", аудиторський висновок від 11.03.2019р., у кільк.25 аркушів</t>
  </si>
  <si>
    <t>інформація відсутня</t>
  </si>
  <si>
    <t>Войнівське</t>
  </si>
  <si>
    <t>Капустинське</t>
  </si>
  <si>
    <t>Крупське-2</t>
  </si>
  <si>
    <t>граніт на блоки</t>
  </si>
  <si>
    <r>
      <t>тис.м</t>
    </r>
    <r>
      <rPr>
        <sz val="11"/>
        <color theme="1"/>
        <rFont val="Calibri"/>
        <family val="2"/>
        <charset val="204"/>
      </rPr>
      <t>³</t>
    </r>
  </si>
  <si>
    <t>тис.м³</t>
  </si>
  <si>
    <t>Дозвіл на спеціальне водокористування 86/КР/49д-18</t>
  </si>
  <si>
    <t>Спеціальний дозвіл на користування надрами №2602</t>
  </si>
  <si>
    <t>Спеціальний дозвіл на користування надрами № 2601</t>
  </si>
  <si>
    <t>Спеціальний дозвіл на користування надрами №2600</t>
  </si>
  <si>
    <t>м.куб</t>
  </si>
  <si>
    <t>Ні</t>
  </si>
  <si>
    <t>Кіровоградська обл., Новоукраїнський р-н 5,0 км на північний схід від з.ст.Капустино</t>
  </si>
  <si>
    <t>Кіровоградська обл., Кіровоградський р-н 2,0 км на північний схід від с.Крупське</t>
  </si>
  <si>
    <t>Кіровоградська обл., Новоукраїнський р-н 2,0 км на північний схід від с.Войнівка</t>
  </si>
  <si>
    <t>Пільгова пенсія</t>
  </si>
  <si>
    <t>14010100</t>
  </si>
  <si>
    <t>Всього:</t>
  </si>
  <si>
    <t>Близнюков Іван Анатолійович</t>
  </si>
  <si>
    <t>Податок на додану вартість</t>
  </si>
  <si>
    <t xml:space="preserve">Генеральний директор                                                                   Близнюков І.А.           </t>
  </si>
  <si>
    <t>Головний бухгалтер                                                                         Куйда Н.О.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</si>
</sst>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 applyAlignment="1">
      <alignment vertical="top"/>
    </xf>
    <xf numFmtId="3" fontId="0" fillId="0" borderId="0" xfId="0" applyNumberFormat="1" applyFill="1" applyBorder="1" applyAlignment="1">
      <alignment horizontal="left" vertical="top" wrapText="1"/>
    </xf>
    <xf numFmtId="1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0" fillId="2" borderId="1" xfId="0" applyFill="1" applyBorder="1" applyAlignment="1">
      <alignment vertical="top" wrapText="1"/>
    </xf>
    <xf numFmtId="14" fontId="0" fillId="2" borderId="1" xfId="0" applyNumberFormat="1" applyFill="1" applyBorder="1" applyAlignment="1">
      <alignment vertical="top" wrapText="1"/>
    </xf>
    <xf numFmtId="4" fontId="0" fillId="2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 wrapText="1"/>
    </xf>
    <xf numFmtId="4" fontId="0" fillId="0" borderId="1" xfId="0" applyNumberForma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3" fontId="0" fillId="0" borderId="0" xfId="0" applyNumberFormat="1" applyAlignment="1">
      <alignment vertical="top"/>
    </xf>
    <xf numFmtId="3" fontId="0" fillId="0" borderId="1" xfId="0" applyNumberFormat="1" applyFill="1" applyBorder="1" applyAlignment="1">
      <alignment horizontal="center" vertical="top" wrapText="1"/>
    </xf>
    <xf numFmtId="3" fontId="0" fillId="2" borderId="1" xfId="0" applyNumberFormat="1" applyFill="1" applyBorder="1" applyAlignment="1">
      <alignment vertical="top" wrapText="1"/>
    </xf>
    <xf numFmtId="49" fontId="0" fillId="0" borderId="0" xfId="0" applyNumberFormat="1"/>
    <xf numFmtId="49" fontId="0" fillId="0" borderId="1" xfId="0" applyNumberFormat="1" applyBorder="1" applyAlignment="1">
      <alignment horizontal="center" vertical="top"/>
    </xf>
    <xf numFmtId="14" fontId="0" fillId="0" borderId="0" xfId="0" applyNumberFormat="1"/>
    <xf numFmtId="49" fontId="0" fillId="0" borderId="1" xfId="0" applyNumberForma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49" fontId="0" fillId="2" borderId="1" xfId="0" applyNumberFormat="1" applyFill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0" fillId="0" borderId="5" xfId="0" applyBorder="1" applyAlignment="1">
      <alignment vertical="top"/>
    </xf>
    <xf numFmtId="164" fontId="0" fillId="0" borderId="0" xfId="0" applyNumberFormat="1"/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3" fillId="0" borderId="0" xfId="0" applyFont="1" applyAlignment="1">
      <alignment vertical="top"/>
    </xf>
    <xf numFmtId="0" fontId="0" fillId="0" borderId="1" xfId="0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Fill="1" applyBorder="1"/>
    <xf numFmtId="49" fontId="0" fillId="0" borderId="0" xfId="0" applyNumberFormat="1" applyFill="1" applyBorder="1" applyAlignment="1">
      <alignment vertical="top" wrapText="1"/>
    </xf>
    <xf numFmtId="14" fontId="0" fillId="0" borderId="0" xfId="0" applyNumberFormat="1" applyFill="1" applyBorder="1" applyAlignment="1">
      <alignment vertical="top" wrapText="1"/>
    </xf>
    <xf numFmtId="0" fontId="1" fillId="0" borderId="9" xfId="0" applyFont="1" applyFill="1" applyBorder="1"/>
    <xf numFmtId="49" fontId="0" fillId="0" borderId="9" xfId="0" applyNumberFormat="1" applyFill="1" applyBorder="1" applyAlignment="1">
      <alignment vertical="top" wrapText="1"/>
    </xf>
    <xf numFmtId="14" fontId="0" fillId="0" borderId="9" xfId="0" applyNumberFormat="1" applyFill="1" applyBorder="1" applyAlignment="1">
      <alignment vertical="top" wrapText="1"/>
    </xf>
    <xf numFmtId="0" fontId="0" fillId="0" borderId="10" xfId="0" applyBorder="1" applyAlignment="1">
      <alignment vertical="top"/>
    </xf>
    <xf numFmtId="49" fontId="0" fillId="2" borderId="1" xfId="0" applyNumberFormat="1" applyFill="1" applyBorder="1" applyAlignment="1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4" fillId="2" borderId="2" xfId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4" fontId="0" fillId="0" borderId="1" xfId="0" applyNumberForma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4" fontId="0" fillId="0" borderId="1" xfId="0" applyNumberFormat="1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49" fontId="0" fillId="2" borderId="2" xfId="0" applyNumberFormat="1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3" xfId="0" applyBorder="1" applyAlignment="1">
      <alignment wrapText="1"/>
    </xf>
    <xf numFmtId="16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 vertical="top" wrapText="1"/>
    </xf>
    <xf numFmtId="49" fontId="0" fillId="0" borderId="4" xfId="0" applyNumberFormat="1" applyFill="1" applyBorder="1" applyAlignment="1">
      <alignment horizontal="center" vertical="top" wrapText="1"/>
    </xf>
    <xf numFmtId="49" fontId="0" fillId="0" borderId="5" xfId="0" applyNumberForma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BFF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granpost@ukr.ne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showGridLines="0" topLeftCell="A16" zoomScaleNormal="100" workbookViewId="0">
      <selection activeCell="C4" sqref="C4"/>
    </sheetView>
  </sheetViews>
  <sheetFormatPr defaultColWidth="8.85546875" defaultRowHeight="15" x14ac:dyDescent="0.25"/>
  <cols>
    <col min="1" max="1" width="36.7109375" style="3" customWidth="1"/>
    <col min="2" max="2" width="24" style="3" customWidth="1"/>
    <col min="3" max="3" width="104" style="3" customWidth="1"/>
    <col min="4" max="4" width="21.7109375" style="3" customWidth="1"/>
    <col min="5" max="16384" width="8.85546875" style="3"/>
  </cols>
  <sheetData>
    <row r="1" spans="1:3" ht="23.25" x14ac:dyDescent="0.25">
      <c r="A1" s="55" t="s">
        <v>133</v>
      </c>
    </row>
    <row r="3" spans="1:3" x14ac:dyDescent="0.25">
      <c r="A3" s="2" t="s">
        <v>131</v>
      </c>
    </row>
    <row r="5" spans="1:3" x14ac:dyDescent="0.25">
      <c r="A5" s="9" t="s">
        <v>54</v>
      </c>
      <c r="B5" s="72">
        <v>2018</v>
      </c>
      <c r="C5" s="73"/>
    </row>
    <row r="7" spans="1:3" x14ac:dyDescent="0.25">
      <c r="A7" s="2" t="s">
        <v>52</v>
      </c>
    </row>
    <row r="8" spans="1:3" x14ac:dyDescent="0.25">
      <c r="A8" s="4" t="s">
        <v>55</v>
      </c>
      <c r="B8" s="72" t="s">
        <v>147</v>
      </c>
      <c r="C8" s="73"/>
    </row>
    <row r="9" spans="1:3" x14ac:dyDescent="0.25">
      <c r="A9" s="4" t="s">
        <v>56</v>
      </c>
      <c r="B9" s="72">
        <v>30620865</v>
      </c>
      <c r="C9" s="73"/>
    </row>
    <row r="10" spans="1:3" x14ac:dyDescent="0.25">
      <c r="A10" s="4" t="s">
        <v>57</v>
      </c>
      <c r="B10" s="72" t="s">
        <v>148</v>
      </c>
      <c r="C10" s="73"/>
    </row>
    <row r="11" spans="1:3" x14ac:dyDescent="0.25">
      <c r="A11" s="10" t="s">
        <v>117</v>
      </c>
      <c r="B11" s="68"/>
      <c r="C11" s="11"/>
    </row>
    <row r="12" spans="1:3" x14ac:dyDescent="0.25">
      <c r="A12" s="49"/>
      <c r="B12" s="72" t="s">
        <v>149</v>
      </c>
      <c r="C12" s="73"/>
    </row>
    <row r="13" spans="1:3" x14ac:dyDescent="0.25">
      <c r="A13" s="10" t="s">
        <v>118</v>
      </c>
      <c r="B13" s="68"/>
      <c r="C13" s="11"/>
    </row>
    <row r="14" spans="1:3" x14ac:dyDescent="0.25">
      <c r="A14" s="49"/>
      <c r="B14" s="72" t="s">
        <v>236</v>
      </c>
      <c r="C14" s="73"/>
    </row>
    <row r="16" spans="1:3" x14ac:dyDescent="0.25">
      <c r="A16" s="2" t="s">
        <v>134</v>
      </c>
      <c r="B16" s="61"/>
    </row>
    <row r="17" spans="1:3" x14ac:dyDescent="0.25">
      <c r="A17" s="4" t="s">
        <v>119</v>
      </c>
      <c r="B17" s="72" t="s">
        <v>150</v>
      </c>
      <c r="C17" s="73"/>
    </row>
    <row r="18" spans="1:3" x14ac:dyDescent="0.25">
      <c r="A18" s="4" t="s">
        <v>120</v>
      </c>
      <c r="B18" s="74" t="s">
        <v>151</v>
      </c>
      <c r="C18" s="73"/>
    </row>
    <row r="19" spans="1:3" x14ac:dyDescent="0.25">
      <c r="A19" s="4" t="s">
        <v>121</v>
      </c>
      <c r="B19" s="72" t="s">
        <v>152</v>
      </c>
      <c r="C19" s="73"/>
    </row>
    <row r="20" spans="1:3" x14ac:dyDescent="0.25">
      <c r="A20" s="13"/>
      <c r="B20" s="14"/>
      <c r="C20" s="14"/>
    </row>
    <row r="21" spans="1:3" x14ac:dyDescent="0.25">
      <c r="A21" s="48" t="s">
        <v>135</v>
      </c>
      <c r="B21" s="68"/>
      <c r="C21" s="11"/>
    </row>
    <row r="22" spans="1:3" ht="39" customHeight="1" x14ac:dyDescent="0.25">
      <c r="A22" s="12"/>
      <c r="B22" s="72" t="s">
        <v>216</v>
      </c>
      <c r="C22" s="73"/>
    </row>
    <row r="24" spans="1:3" x14ac:dyDescent="0.25">
      <c r="A24" s="60" t="s">
        <v>116</v>
      </c>
      <c r="B24" s="61"/>
      <c r="C24" s="61"/>
    </row>
    <row r="25" spans="1:3" x14ac:dyDescent="0.25">
      <c r="A25" s="70" t="s">
        <v>136</v>
      </c>
      <c r="B25" s="71"/>
      <c r="C25" s="7">
        <v>124</v>
      </c>
    </row>
    <row r="26" spans="1:3" x14ac:dyDescent="0.25">
      <c r="A26" s="70" t="s">
        <v>145</v>
      </c>
      <c r="B26" s="71"/>
      <c r="C26" s="8" t="s">
        <v>153</v>
      </c>
    </row>
    <row r="27" spans="1:3" x14ac:dyDescent="0.25">
      <c r="A27" s="70" t="s">
        <v>141</v>
      </c>
      <c r="B27" s="71"/>
      <c r="C27" s="8" t="s">
        <v>154</v>
      </c>
    </row>
    <row r="28" spans="1:3" x14ac:dyDescent="0.25">
      <c r="A28" s="70" t="s">
        <v>142</v>
      </c>
      <c r="B28" s="71"/>
      <c r="C28" s="8" t="s">
        <v>155</v>
      </c>
    </row>
    <row r="29" spans="1:3" x14ac:dyDescent="0.25">
      <c r="A29" s="70" t="s">
        <v>146</v>
      </c>
      <c r="B29" s="71"/>
      <c r="C29" s="7">
        <v>110</v>
      </c>
    </row>
    <row r="30" spans="1:3" x14ac:dyDescent="0.25">
      <c r="A30" s="70" t="s">
        <v>143</v>
      </c>
      <c r="B30" s="71"/>
      <c r="C30" s="8" t="s">
        <v>156</v>
      </c>
    </row>
    <row r="31" spans="1:3" x14ac:dyDescent="0.25">
      <c r="A31" s="70" t="s">
        <v>144</v>
      </c>
      <c r="B31" s="71"/>
      <c r="C31" s="8" t="s">
        <v>157</v>
      </c>
    </row>
  </sheetData>
  <mergeCells count="17">
    <mergeCell ref="B5:C5"/>
    <mergeCell ref="B18:C18"/>
    <mergeCell ref="B19:C19"/>
    <mergeCell ref="B22:C22"/>
    <mergeCell ref="A25:B25"/>
    <mergeCell ref="B8:C8"/>
    <mergeCell ref="B9:C9"/>
    <mergeCell ref="B10:C10"/>
    <mergeCell ref="B12:C12"/>
    <mergeCell ref="B14:C14"/>
    <mergeCell ref="B17:C17"/>
    <mergeCell ref="A28:B28"/>
    <mergeCell ref="A29:B29"/>
    <mergeCell ref="A30:B30"/>
    <mergeCell ref="A31:B31"/>
    <mergeCell ref="A26:B26"/>
    <mergeCell ref="A27:B27"/>
  </mergeCells>
  <hyperlinks>
    <hyperlink ref="B18" r:id="rId1"/>
  </hyperlinks>
  <pageMargins left="0.23622047244094491" right="0.23622047244094491" top="0.74803149606299213" bottom="0.74803149606299213" header="0.31496062992125984" footer="0.31496062992125984"/>
  <pageSetup paperSize="9" scale="86" orientation="landscape" r:id="rId2"/>
  <headerFooter>
    <oddFooter>&amp;C&amp;A&amp;R&amp;P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showGridLines="0" zoomScaleNormal="100" workbookViewId="0">
      <selection activeCell="D9" sqref="D9:D10"/>
    </sheetView>
  </sheetViews>
  <sheetFormatPr defaultRowHeight="15" x14ac:dyDescent="0.25"/>
  <cols>
    <col min="1" max="1" width="5.7109375" style="17" customWidth="1"/>
    <col min="2" max="2" width="35.140625" style="17" customWidth="1"/>
    <col min="3" max="3" width="12.85546875" style="17" customWidth="1"/>
    <col min="4" max="4" width="17.7109375" style="17" customWidth="1"/>
    <col min="5" max="8" width="17.7109375" style="19" customWidth="1"/>
  </cols>
  <sheetData>
    <row r="1" spans="1:8" x14ac:dyDescent="0.25">
      <c r="A1" s="1" t="s">
        <v>109</v>
      </c>
      <c r="B1"/>
      <c r="C1"/>
      <c r="D1"/>
      <c r="E1" s="38"/>
      <c r="F1" s="38"/>
      <c r="G1" s="38"/>
      <c r="H1" s="38"/>
    </row>
    <row r="2" spans="1:8" x14ac:dyDescent="0.25">
      <c r="A2"/>
      <c r="B2"/>
      <c r="C2"/>
      <c r="D2"/>
      <c r="E2" s="38"/>
      <c r="F2" s="38"/>
      <c r="G2" s="38"/>
      <c r="H2" s="38"/>
    </row>
    <row r="3" spans="1:8" x14ac:dyDescent="0.25">
      <c r="A3" s="1" t="s">
        <v>111</v>
      </c>
      <c r="B3"/>
      <c r="C3"/>
      <c r="D3"/>
      <c r="E3" s="38"/>
      <c r="F3" s="38"/>
      <c r="G3" s="38"/>
      <c r="H3" s="38"/>
    </row>
    <row r="4" spans="1:8" s="21" customFormat="1" ht="28.9" customHeight="1" x14ac:dyDescent="0.25">
      <c r="A4" s="83" t="s">
        <v>0</v>
      </c>
      <c r="B4" s="83" t="s">
        <v>73</v>
      </c>
      <c r="C4" s="85" t="s">
        <v>79</v>
      </c>
      <c r="D4" s="85" t="s">
        <v>78</v>
      </c>
      <c r="E4" s="82" t="s">
        <v>74</v>
      </c>
      <c r="F4" s="82"/>
      <c r="G4" s="82" t="s">
        <v>77</v>
      </c>
      <c r="H4" s="82"/>
    </row>
    <row r="5" spans="1:8" s="21" customFormat="1" ht="62.45" customHeight="1" x14ac:dyDescent="0.25">
      <c r="A5" s="84"/>
      <c r="B5" s="84"/>
      <c r="C5" s="85"/>
      <c r="D5" s="85"/>
      <c r="E5" s="45" t="s">
        <v>75</v>
      </c>
      <c r="F5" s="45" t="s">
        <v>76</v>
      </c>
      <c r="G5" s="45" t="s">
        <v>75</v>
      </c>
      <c r="H5" s="45" t="s">
        <v>76</v>
      </c>
    </row>
    <row r="6" spans="1:8" x14ac:dyDescent="0.25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</row>
    <row r="7" spans="1:8" x14ac:dyDescent="0.25">
      <c r="A7" s="17">
        <v>1</v>
      </c>
      <c r="B7" s="17" t="s">
        <v>221</v>
      </c>
      <c r="C7" s="17" t="s">
        <v>228</v>
      </c>
      <c r="D7" s="17">
        <v>5138.3999999999996</v>
      </c>
      <c r="E7" s="19">
        <v>8862.85</v>
      </c>
      <c r="F7" s="19">
        <v>1772.57</v>
      </c>
    </row>
  </sheetData>
  <mergeCells count="6">
    <mergeCell ref="G4:H4"/>
    <mergeCell ref="A4:A5"/>
    <mergeCell ref="B4:B5"/>
    <mergeCell ref="C4:C5"/>
    <mergeCell ref="E4:F4"/>
    <mergeCell ref="D4:D5"/>
  </mergeCells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showGridLines="0" zoomScaleNormal="100" workbookViewId="0">
      <selection activeCell="B6" sqref="B6"/>
    </sheetView>
  </sheetViews>
  <sheetFormatPr defaultRowHeight="15" x14ac:dyDescent="0.25"/>
  <cols>
    <col min="1" max="1" width="5.7109375" style="17" customWidth="1"/>
    <col min="2" max="2" width="14.28515625" style="17" customWidth="1"/>
    <col min="3" max="3" width="12.5703125" style="47" customWidth="1"/>
    <col min="4" max="4" width="14.28515625" style="17" customWidth="1"/>
    <col min="5" max="5" width="15.5703125" style="17" customWidth="1"/>
    <col min="6" max="6" width="13.5703125" style="17" customWidth="1"/>
    <col min="7" max="8" width="17.7109375" style="19" customWidth="1"/>
    <col min="9" max="9" width="13.5703125" style="17" customWidth="1"/>
    <col min="10" max="10" width="17.7109375" style="19" customWidth="1"/>
    <col min="11" max="18" width="10.42578125" customWidth="1"/>
  </cols>
  <sheetData>
    <row r="1" spans="1:10" x14ac:dyDescent="0.25">
      <c r="A1" s="1" t="s">
        <v>109</v>
      </c>
      <c r="B1"/>
      <c r="C1" s="31"/>
      <c r="D1"/>
      <c r="E1"/>
      <c r="F1"/>
      <c r="G1" s="38"/>
      <c r="H1" s="38"/>
      <c r="I1"/>
      <c r="J1" s="38"/>
    </row>
    <row r="2" spans="1:10" x14ac:dyDescent="0.25">
      <c r="A2"/>
      <c r="B2"/>
      <c r="C2" s="31"/>
      <c r="D2"/>
      <c r="E2"/>
      <c r="F2"/>
      <c r="G2" s="38"/>
      <c r="H2" s="38"/>
      <c r="I2"/>
      <c r="J2" s="38"/>
    </row>
    <row r="3" spans="1:10" x14ac:dyDescent="0.25">
      <c r="A3" s="1" t="s">
        <v>112</v>
      </c>
      <c r="B3"/>
      <c r="C3" s="31"/>
      <c r="D3"/>
      <c r="E3"/>
      <c r="F3"/>
      <c r="G3" s="38"/>
      <c r="H3" s="38"/>
      <c r="I3"/>
      <c r="J3" s="38"/>
    </row>
    <row r="4" spans="1:10" s="44" customFormat="1" ht="135" x14ac:dyDescent="0.25">
      <c r="A4" s="41" t="s">
        <v>0</v>
      </c>
      <c r="B4" s="41" t="s">
        <v>80</v>
      </c>
      <c r="C4" s="42" t="s">
        <v>81</v>
      </c>
      <c r="D4" s="41" t="s">
        <v>53</v>
      </c>
      <c r="E4" s="41" t="s">
        <v>82</v>
      </c>
      <c r="F4" s="41" t="s">
        <v>83</v>
      </c>
      <c r="G4" s="43" t="s">
        <v>84</v>
      </c>
      <c r="H4" s="43" t="s">
        <v>85</v>
      </c>
      <c r="I4" s="41" t="s">
        <v>103</v>
      </c>
      <c r="J4" s="43" t="s">
        <v>104</v>
      </c>
    </row>
    <row r="5" spans="1:10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</row>
    <row r="6" spans="1:10" ht="30" x14ac:dyDescent="0.25">
      <c r="B6" s="17" t="s">
        <v>217</v>
      </c>
    </row>
  </sheetData>
  <pageMargins left="0.25" right="0.25" top="0.75" bottom="0.75" header="0.3" footer="0.3"/>
  <pageSetup paperSize="9" scale="99" orientation="landscape" r:id="rId1"/>
  <headerFooter>
    <oddFooter>&amp;C&amp;A&amp;R&amp;P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B6" sqref="B6"/>
    </sheetView>
  </sheetViews>
  <sheetFormatPr defaultRowHeight="15" x14ac:dyDescent="0.25"/>
  <cols>
    <col min="1" max="1" width="5.7109375" style="17" customWidth="1"/>
    <col min="2" max="2" width="14.28515625" style="17" customWidth="1"/>
    <col min="3" max="3" width="12.5703125" style="47" customWidth="1"/>
    <col min="4" max="4" width="14.28515625" style="17" customWidth="1"/>
    <col min="5" max="5" width="33.140625" style="17" customWidth="1"/>
    <col min="6" max="6" width="13.5703125" style="17" customWidth="1"/>
    <col min="7" max="7" width="17.7109375" style="19" customWidth="1"/>
    <col min="8" max="8" width="13.5703125" style="17" customWidth="1"/>
    <col min="9" max="9" width="17.7109375" style="19" customWidth="1"/>
    <col min="10" max="17" width="10.42578125" customWidth="1"/>
  </cols>
  <sheetData>
    <row r="1" spans="1:9" x14ac:dyDescent="0.25">
      <c r="A1" s="1" t="s">
        <v>109</v>
      </c>
      <c r="B1"/>
      <c r="C1" s="31"/>
      <c r="D1"/>
      <c r="E1"/>
      <c r="F1"/>
      <c r="G1" s="38"/>
      <c r="H1"/>
      <c r="I1" s="38"/>
    </row>
    <row r="2" spans="1:9" x14ac:dyDescent="0.25">
      <c r="A2"/>
      <c r="B2"/>
      <c r="C2" s="31"/>
      <c r="D2"/>
      <c r="E2"/>
      <c r="F2"/>
      <c r="G2" s="38"/>
      <c r="H2"/>
      <c r="I2" s="38"/>
    </row>
    <row r="3" spans="1:9" x14ac:dyDescent="0.25">
      <c r="A3" s="1" t="s">
        <v>113</v>
      </c>
      <c r="B3"/>
      <c r="C3" s="31"/>
      <c r="D3"/>
      <c r="E3"/>
      <c r="F3"/>
      <c r="G3" s="38"/>
      <c r="H3"/>
      <c r="I3" s="38"/>
    </row>
    <row r="4" spans="1:9" s="44" customFormat="1" ht="120" x14ac:dyDescent="0.25">
      <c r="A4" s="41" t="s">
        <v>0</v>
      </c>
      <c r="B4" s="41" t="s">
        <v>80</v>
      </c>
      <c r="C4" s="42" t="s">
        <v>81</v>
      </c>
      <c r="D4" s="41" t="s">
        <v>53</v>
      </c>
      <c r="E4" s="41" t="s">
        <v>87</v>
      </c>
      <c r="F4" s="41" t="s">
        <v>18</v>
      </c>
      <c r="G4" s="43" t="s">
        <v>86</v>
      </c>
      <c r="H4" s="41" t="s">
        <v>101</v>
      </c>
      <c r="I4" s="43" t="s">
        <v>105</v>
      </c>
    </row>
    <row r="5" spans="1:9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</row>
    <row r="6" spans="1:9" ht="30" x14ac:dyDescent="0.25">
      <c r="B6" s="17" t="s">
        <v>217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showGridLines="0" zoomScaleNormal="100" workbookViewId="0">
      <selection activeCell="B6" sqref="B6"/>
    </sheetView>
  </sheetViews>
  <sheetFormatPr defaultRowHeight="15" x14ac:dyDescent="0.25"/>
  <cols>
    <col min="1" max="1" width="5.7109375" style="17" customWidth="1"/>
    <col min="2" max="2" width="14.28515625" style="17" customWidth="1"/>
    <col min="3" max="3" width="12.5703125" style="47" customWidth="1"/>
    <col min="4" max="4" width="14.28515625" style="17" customWidth="1"/>
    <col min="5" max="5" width="15.5703125" style="17" customWidth="1"/>
    <col min="6" max="6" width="13.5703125" style="17" customWidth="1"/>
    <col min="7" max="8" width="17.7109375" style="19" customWidth="1"/>
    <col min="9" max="9" width="13.5703125" style="17" customWidth="1"/>
    <col min="10" max="10" width="17.7109375" style="19" customWidth="1"/>
    <col min="11" max="18" width="10.42578125" customWidth="1"/>
  </cols>
  <sheetData>
    <row r="1" spans="1:10" x14ac:dyDescent="0.25">
      <c r="A1" s="1" t="s">
        <v>109</v>
      </c>
      <c r="B1"/>
      <c r="C1" s="31"/>
      <c r="D1"/>
      <c r="E1"/>
      <c r="F1"/>
      <c r="G1" s="38"/>
      <c r="H1" s="38"/>
      <c r="I1"/>
      <c r="J1" s="38"/>
    </row>
    <row r="2" spans="1:10" x14ac:dyDescent="0.25">
      <c r="A2"/>
      <c r="B2"/>
      <c r="C2" s="31"/>
      <c r="D2"/>
      <c r="E2"/>
      <c r="F2"/>
      <c r="G2" s="38"/>
      <c r="H2" s="38"/>
      <c r="I2"/>
      <c r="J2" s="38"/>
    </row>
    <row r="3" spans="1:10" x14ac:dyDescent="0.25">
      <c r="A3" s="1" t="s">
        <v>114</v>
      </c>
      <c r="B3"/>
      <c r="C3" s="31"/>
      <c r="D3"/>
      <c r="E3"/>
      <c r="F3"/>
      <c r="G3" s="38"/>
      <c r="H3" s="38"/>
      <c r="I3"/>
      <c r="J3" s="38"/>
    </row>
    <row r="4" spans="1:10" s="44" customFormat="1" ht="105" x14ac:dyDescent="0.25">
      <c r="A4" s="41" t="s">
        <v>0</v>
      </c>
      <c r="B4" s="41" t="s">
        <v>80</v>
      </c>
      <c r="C4" s="42" t="s">
        <v>89</v>
      </c>
      <c r="D4" s="41" t="s">
        <v>88</v>
      </c>
      <c r="E4" s="41" t="s">
        <v>90</v>
      </c>
      <c r="F4" s="41" t="s">
        <v>91</v>
      </c>
      <c r="G4" s="43" t="s">
        <v>92</v>
      </c>
      <c r="H4" s="43" t="s">
        <v>93</v>
      </c>
      <c r="I4" s="41" t="s">
        <v>106</v>
      </c>
      <c r="J4" s="43" t="s">
        <v>104</v>
      </c>
    </row>
    <row r="5" spans="1:10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</row>
    <row r="6" spans="1:10" ht="30" x14ac:dyDescent="0.25">
      <c r="B6" s="17" t="s">
        <v>217</v>
      </c>
    </row>
  </sheetData>
  <pageMargins left="0.25" right="0.25" top="0.75" bottom="0.75" header="0.3" footer="0.3"/>
  <pageSetup paperSize="9" scale="99" orientation="landscape" r:id="rId1"/>
  <headerFooter>
    <oddFooter>&amp;C&amp;A&amp;R&amp;P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B6" sqref="B6"/>
    </sheetView>
  </sheetViews>
  <sheetFormatPr defaultRowHeight="15" x14ac:dyDescent="0.25"/>
  <cols>
    <col min="1" max="1" width="5.7109375" style="17" customWidth="1"/>
    <col min="2" max="2" width="14.28515625" style="17" customWidth="1"/>
    <col min="3" max="3" width="12.5703125" style="47" customWidth="1"/>
    <col min="4" max="4" width="14.28515625" style="17" customWidth="1"/>
    <col min="5" max="5" width="33.140625" style="17" customWidth="1"/>
    <col min="6" max="6" width="13.5703125" style="17" customWidth="1"/>
    <col min="7" max="7" width="17.7109375" style="19" customWidth="1"/>
    <col min="8" max="8" width="13.5703125" style="17" customWidth="1"/>
    <col min="9" max="9" width="17.7109375" style="19" customWidth="1"/>
    <col min="10" max="17" width="10.42578125" customWidth="1"/>
  </cols>
  <sheetData>
    <row r="1" spans="1:9" x14ac:dyDescent="0.25">
      <c r="A1" s="1" t="s">
        <v>109</v>
      </c>
      <c r="B1"/>
      <c r="C1" s="31"/>
      <c r="D1"/>
      <c r="E1"/>
      <c r="F1"/>
      <c r="G1" s="38"/>
      <c r="H1"/>
      <c r="I1" s="38"/>
    </row>
    <row r="2" spans="1:9" x14ac:dyDescent="0.25">
      <c r="A2"/>
      <c r="B2"/>
      <c r="C2" s="31"/>
      <c r="D2"/>
      <c r="E2"/>
      <c r="F2"/>
      <c r="G2" s="38"/>
      <c r="H2"/>
      <c r="I2" s="38"/>
    </row>
    <row r="3" spans="1:9" x14ac:dyDescent="0.25">
      <c r="A3" s="1" t="s">
        <v>115</v>
      </c>
      <c r="B3"/>
      <c r="C3" s="31"/>
      <c r="D3"/>
      <c r="E3"/>
      <c r="F3"/>
      <c r="G3" s="38"/>
      <c r="H3"/>
      <c r="I3" s="38"/>
    </row>
    <row r="4" spans="1:9" s="44" customFormat="1" ht="120" x14ac:dyDescent="0.25">
      <c r="A4" s="41" t="s">
        <v>0</v>
      </c>
      <c r="B4" s="41" t="s">
        <v>80</v>
      </c>
      <c r="C4" s="42" t="s">
        <v>94</v>
      </c>
      <c r="D4" s="41" t="s">
        <v>95</v>
      </c>
      <c r="E4" s="41" t="s">
        <v>87</v>
      </c>
      <c r="F4" s="41" t="s">
        <v>18</v>
      </c>
      <c r="G4" s="43" t="s">
        <v>86</v>
      </c>
      <c r="H4" s="41" t="s">
        <v>101</v>
      </c>
      <c r="I4" s="43" t="s">
        <v>105</v>
      </c>
    </row>
    <row r="5" spans="1:9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</row>
    <row r="6" spans="1:9" ht="30" x14ac:dyDescent="0.25">
      <c r="B6" s="17" t="s">
        <v>217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B6" sqref="B6"/>
    </sheetView>
  </sheetViews>
  <sheetFormatPr defaultRowHeight="15" x14ac:dyDescent="0.25"/>
  <cols>
    <col min="1" max="1" width="5.7109375" style="17" customWidth="1"/>
    <col min="2" max="2" width="12" style="17" customWidth="1"/>
    <col min="3" max="3" width="20.28515625" style="17" customWidth="1"/>
    <col min="4" max="4" width="25.85546875" style="17" customWidth="1"/>
    <col min="5" max="6" width="14.140625" style="18" customWidth="1"/>
    <col min="7" max="7" width="13.5703125" style="17" customWidth="1"/>
    <col min="8" max="8" width="17.7109375" style="19" customWidth="1"/>
    <col min="9" max="9" width="18.85546875" style="17" customWidth="1"/>
    <col min="10" max="16" width="10.42578125" customWidth="1"/>
  </cols>
  <sheetData>
    <row r="1" spans="1:9" x14ac:dyDescent="0.25">
      <c r="A1" s="1" t="s">
        <v>109</v>
      </c>
      <c r="B1"/>
      <c r="C1"/>
      <c r="D1"/>
      <c r="E1" s="33"/>
      <c r="F1" s="33"/>
      <c r="G1"/>
      <c r="H1" s="38"/>
      <c r="I1"/>
    </row>
    <row r="2" spans="1:9" x14ac:dyDescent="0.25">
      <c r="A2"/>
      <c r="B2"/>
      <c r="C2"/>
      <c r="D2"/>
      <c r="E2" s="33"/>
      <c r="F2" s="33"/>
      <c r="G2"/>
      <c r="H2" s="38"/>
      <c r="I2"/>
    </row>
    <row r="3" spans="1:9" x14ac:dyDescent="0.25">
      <c r="A3" s="1" t="s">
        <v>132</v>
      </c>
      <c r="B3"/>
      <c r="C3"/>
      <c r="D3"/>
      <c r="E3" s="33"/>
      <c r="F3" s="33"/>
      <c r="G3"/>
      <c r="H3" s="38"/>
      <c r="I3"/>
    </row>
    <row r="4" spans="1:9" s="44" customFormat="1" ht="120" x14ac:dyDescent="0.25">
      <c r="A4" s="41" t="s">
        <v>0</v>
      </c>
      <c r="B4" s="41" t="s">
        <v>80</v>
      </c>
      <c r="C4" s="41" t="s">
        <v>96</v>
      </c>
      <c r="D4" s="41" t="s">
        <v>99</v>
      </c>
      <c r="E4" s="46" t="s">
        <v>97</v>
      </c>
      <c r="F4" s="46" t="s">
        <v>98</v>
      </c>
      <c r="G4" s="41" t="s">
        <v>101</v>
      </c>
      <c r="H4" s="43" t="s">
        <v>100</v>
      </c>
      <c r="I4" s="41" t="s">
        <v>102</v>
      </c>
    </row>
    <row r="5" spans="1:9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</row>
    <row r="6" spans="1:9" ht="30" x14ac:dyDescent="0.25">
      <c r="B6" s="17" t="s">
        <v>217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showGridLines="0" zoomScaleNormal="100" workbookViewId="0">
      <selection activeCell="C11" sqref="C11"/>
    </sheetView>
  </sheetViews>
  <sheetFormatPr defaultRowHeight="15" x14ac:dyDescent="0.25"/>
  <cols>
    <col min="1" max="1" width="6.85546875" style="51" customWidth="1"/>
    <col min="2" max="2" width="16.7109375" style="52" customWidth="1"/>
    <col min="3" max="3" width="69.7109375" style="51" customWidth="1"/>
    <col min="4" max="4" width="13.5703125" style="51" customWidth="1"/>
    <col min="5" max="6" width="17.7109375" style="54" customWidth="1"/>
  </cols>
  <sheetData>
    <row r="1" spans="1:6" x14ac:dyDescent="0.25">
      <c r="A1" s="1" t="s">
        <v>124</v>
      </c>
      <c r="B1" s="31"/>
      <c r="C1"/>
      <c r="D1"/>
      <c r="E1" s="50"/>
      <c r="F1" s="50"/>
    </row>
    <row r="2" spans="1:6" x14ac:dyDescent="0.25">
      <c r="A2" s="1"/>
      <c r="B2" s="31"/>
      <c r="C2"/>
      <c r="D2"/>
      <c r="E2" s="50"/>
      <c r="F2" s="50"/>
    </row>
    <row r="3" spans="1:6" x14ac:dyDescent="0.25">
      <c r="A3" s="1" t="s">
        <v>125</v>
      </c>
      <c r="B3" s="31"/>
      <c r="C3"/>
      <c r="D3"/>
      <c r="E3" s="50"/>
      <c r="F3" s="50"/>
    </row>
    <row r="4" spans="1:6" s="35" customFormat="1" ht="45" x14ac:dyDescent="0.25">
      <c r="A4" s="56" t="s">
        <v>0</v>
      </c>
      <c r="B4" s="34" t="s">
        <v>17</v>
      </c>
      <c r="C4" s="56" t="s">
        <v>21</v>
      </c>
      <c r="D4" s="56" t="s">
        <v>18</v>
      </c>
      <c r="E4" s="57" t="s">
        <v>19</v>
      </c>
      <c r="F4" s="57" t="s">
        <v>20</v>
      </c>
    </row>
    <row r="5" spans="1:6" x14ac:dyDescent="0.25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</row>
    <row r="6" spans="1:6" ht="45" x14ac:dyDescent="0.25">
      <c r="A6" s="51">
        <v>1</v>
      </c>
      <c r="B6" s="52" t="s">
        <v>174</v>
      </c>
      <c r="C6" s="51" t="s">
        <v>173</v>
      </c>
      <c r="D6" s="51" t="s">
        <v>175</v>
      </c>
      <c r="E6" s="54">
        <v>3026285.11</v>
      </c>
      <c r="F6" s="54">
        <v>3026285.11</v>
      </c>
    </row>
    <row r="7" spans="1:6" x14ac:dyDescent="0.25">
      <c r="A7" s="51">
        <v>2</v>
      </c>
      <c r="B7" s="52" t="s">
        <v>179</v>
      </c>
      <c r="C7" s="51" t="s">
        <v>178</v>
      </c>
      <c r="D7" s="51" t="s">
        <v>175</v>
      </c>
      <c r="E7" s="54">
        <v>210202.16</v>
      </c>
      <c r="F7" s="54">
        <v>210202.16</v>
      </c>
    </row>
    <row r="8" spans="1:6" ht="30" x14ac:dyDescent="0.25">
      <c r="A8" s="51">
        <v>3</v>
      </c>
      <c r="B8" s="52" t="s">
        <v>176</v>
      </c>
      <c r="C8" s="51" t="s">
        <v>177</v>
      </c>
      <c r="D8" s="51" t="s">
        <v>175</v>
      </c>
      <c r="E8" s="54">
        <v>2502261.5</v>
      </c>
      <c r="F8" s="54">
        <v>2502261.5</v>
      </c>
    </row>
    <row r="9" spans="1:6" x14ac:dyDescent="0.25">
      <c r="A9" s="51">
        <v>4</v>
      </c>
      <c r="C9" s="51" t="s">
        <v>233</v>
      </c>
      <c r="D9" s="51" t="s">
        <v>175</v>
      </c>
      <c r="E9" s="54">
        <v>359690.23</v>
      </c>
      <c r="F9" s="54">
        <v>359690.23</v>
      </c>
    </row>
    <row r="10" spans="1:6" x14ac:dyDescent="0.25">
      <c r="A10" s="51">
        <v>5</v>
      </c>
      <c r="B10" s="52" t="s">
        <v>234</v>
      </c>
      <c r="C10" s="51" t="s">
        <v>237</v>
      </c>
      <c r="D10" s="51" t="s">
        <v>175</v>
      </c>
      <c r="E10" s="54">
        <v>583519</v>
      </c>
      <c r="F10" s="54">
        <v>583519</v>
      </c>
    </row>
    <row r="11" spans="1:6" x14ac:dyDescent="0.25">
      <c r="C11" s="51" t="s">
        <v>235</v>
      </c>
      <c r="E11" s="54">
        <f>SUM(E6:E10)</f>
        <v>6681958</v>
      </c>
      <c r="F11" s="54">
        <f>SUM(F6:F10)</f>
        <v>6681958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abSelected="1" topLeftCell="E31" zoomScaleNormal="100" workbookViewId="0">
      <selection activeCell="E34" sqref="A34:XFD34"/>
    </sheetView>
  </sheetViews>
  <sheetFormatPr defaultRowHeight="15" x14ac:dyDescent="0.25"/>
  <cols>
    <col min="1" max="1" width="8.42578125" style="51" customWidth="1"/>
    <col min="2" max="2" width="10.140625" style="52" customWidth="1"/>
    <col min="3" max="3" width="14.7109375" style="53" customWidth="1"/>
    <col min="4" max="4" width="9.5703125" style="51" customWidth="1"/>
    <col min="5" max="5" width="10.140625" style="52" customWidth="1"/>
    <col min="6" max="6" width="10.28515625" style="53" customWidth="1"/>
    <col min="7" max="8" width="16.7109375" style="52" customWidth="1"/>
    <col min="9" max="9" width="16.7109375" style="51" customWidth="1"/>
    <col min="10" max="10" width="13.5703125" style="51" customWidth="1"/>
    <col min="11" max="12" width="17.7109375" style="54" customWidth="1"/>
  </cols>
  <sheetData>
    <row r="1" spans="1:12" x14ac:dyDescent="0.25">
      <c r="A1" s="1" t="s">
        <v>124</v>
      </c>
      <c r="B1" s="31"/>
      <c r="C1" s="33"/>
      <c r="D1"/>
      <c r="E1" s="31"/>
      <c r="F1" s="33"/>
      <c r="G1" s="31"/>
      <c r="H1" s="31"/>
      <c r="I1"/>
      <c r="J1"/>
      <c r="K1" s="50"/>
      <c r="L1" s="50"/>
    </row>
    <row r="2" spans="1:12" x14ac:dyDescent="0.25">
      <c r="A2"/>
      <c r="B2" s="31"/>
      <c r="C2" s="33"/>
      <c r="D2"/>
      <c r="E2" s="31"/>
      <c r="F2" s="33"/>
      <c r="G2" s="31"/>
      <c r="H2" s="31"/>
      <c r="I2"/>
      <c r="J2"/>
      <c r="K2" s="50"/>
      <c r="L2" s="50"/>
    </row>
    <row r="3" spans="1:12" x14ac:dyDescent="0.25">
      <c r="A3" s="1" t="s">
        <v>127</v>
      </c>
      <c r="B3" s="31"/>
      <c r="C3" s="33"/>
      <c r="D3"/>
      <c r="E3" s="31"/>
      <c r="F3" s="33"/>
      <c r="G3" s="31"/>
      <c r="H3" s="31"/>
      <c r="I3"/>
      <c r="J3"/>
      <c r="K3" s="50"/>
      <c r="L3" s="50"/>
    </row>
    <row r="4" spans="1:12" x14ac:dyDescent="0.25">
      <c r="A4" s="1" t="s">
        <v>126</v>
      </c>
      <c r="B4" s="31"/>
      <c r="C4" s="33"/>
      <c r="D4"/>
      <c r="E4" s="31"/>
      <c r="F4" s="33"/>
      <c r="G4" s="31"/>
      <c r="H4" s="31"/>
      <c r="I4"/>
      <c r="J4"/>
      <c r="K4" s="50"/>
      <c r="L4" s="50"/>
    </row>
    <row r="5" spans="1:12" s="21" customFormat="1" ht="44.45" customHeight="1" x14ac:dyDescent="0.25">
      <c r="A5" s="75" t="s">
        <v>0</v>
      </c>
      <c r="B5" s="78" t="s">
        <v>31</v>
      </c>
      <c r="C5" s="78"/>
      <c r="D5" s="90" t="s">
        <v>32</v>
      </c>
      <c r="E5" s="90"/>
      <c r="F5" s="90"/>
      <c r="G5" s="92" t="s">
        <v>30</v>
      </c>
      <c r="H5" s="91" t="s">
        <v>17</v>
      </c>
      <c r="I5" s="78" t="s">
        <v>21</v>
      </c>
      <c r="J5" s="78" t="s">
        <v>18</v>
      </c>
      <c r="K5" s="89" t="s">
        <v>19</v>
      </c>
      <c r="L5" s="89" t="s">
        <v>20</v>
      </c>
    </row>
    <row r="6" spans="1:12" s="35" customFormat="1" ht="90" x14ac:dyDescent="0.25">
      <c r="A6" s="75"/>
      <c r="B6" s="34" t="s">
        <v>35</v>
      </c>
      <c r="C6" s="25" t="s">
        <v>36</v>
      </c>
      <c r="D6" s="56" t="s">
        <v>33</v>
      </c>
      <c r="E6" s="34" t="s">
        <v>34</v>
      </c>
      <c r="F6" s="25" t="s">
        <v>46</v>
      </c>
      <c r="G6" s="93"/>
      <c r="H6" s="91"/>
      <c r="I6" s="78"/>
      <c r="J6" s="78"/>
      <c r="K6" s="89"/>
      <c r="L6" s="89"/>
    </row>
    <row r="7" spans="1:12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</row>
    <row r="8" spans="1:12" ht="105" x14ac:dyDescent="0.25">
      <c r="A8" s="51">
        <v>1</v>
      </c>
      <c r="B8" s="52" t="s">
        <v>225</v>
      </c>
      <c r="C8" s="53">
        <v>37225</v>
      </c>
      <c r="G8" s="52" t="s">
        <v>168</v>
      </c>
      <c r="H8" s="52" t="s">
        <v>180</v>
      </c>
      <c r="I8" s="51" t="s">
        <v>181</v>
      </c>
      <c r="J8" s="51" t="s">
        <v>175</v>
      </c>
      <c r="K8" s="54">
        <v>443031.2</v>
      </c>
      <c r="L8" s="54">
        <v>443031.2</v>
      </c>
    </row>
    <row r="9" spans="1:12" ht="105" x14ac:dyDescent="0.25">
      <c r="A9" s="51">
        <v>2</v>
      </c>
      <c r="B9" s="52" t="s">
        <v>226</v>
      </c>
      <c r="C9" s="53">
        <v>37225</v>
      </c>
      <c r="G9" s="52" t="s">
        <v>168</v>
      </c>
      <c r="H9" s="52" t="s">
        <v>180</v>
      </c>
      <c r="I9" s="51" t="s">
        <v>181</v>
      </c>
      <c r="J9" s="51" t="s">
        <v>175</v>
      </c>
      <c r="K9" s="54">
        <v>32204.79</v>
      </c>
      <c r="L9" s="54">
        <v>32204.79</v>
      </c>
    </row>
    <row r="10" spans="1:12" ht="105" x14ac:dyDescent="0.25">
      <c r="A10" s="51">
        <v>3</v>
      </c>
      <c r="B10" s="52" t="s">
        <v>227</v>
      </c>
      <c r="C10" s="53">
        <v>37225</v>
      </c>
      <c r="G10" s="52" t="s">
        <v>168</v>
      </c>
      <c r="H10" s="52" t="s">
        <v>180</v>
      </c>
      <c r="I10" s="51" t="s">
        <v>181</v>
      </c>
      <c r="J10" s="51" t="s">
        <v>175</v>
      </c>
      <c r="K10" s="54">
        <v>5887.14</v>
      </c>
      <c r="L10" s="54">
        <v>5887.14</v>
      </c>
    </row>
    <row r="11" spans="1:12" ht="105" x14ac:dyDescent="0.25">
      <c r="A11" s="51">
        <v>4</v>
      </c>
      <c r="B11" s="52" t="s">
        <v>224</v>
      </c>
      <c r="C11" s="53">
        <v>43207</v>
      </c>
      <c r="G11" s="52" t="s">
        <v>168</v>
      </c>
      <c r="H11" s="52" t="s">
        <v>182</v>
      </c>
      <c r="I11" s="51" t="s">
        <v>183</v>
      </c>
      <c r="J11" s="51" t="s">
        <v>175</v>
      </c>
      <c r="K11" s="54">
        <v>257.43</v>
      </c>
      <c r="L11" s="54">
        <v>257.43</v>
      </c>
    </row>
    <row r="12" spans="1:12" ht="150" x14ac:dyDescent="0.25">
      <c r="A12" s="51">
        <v>5</v>
      </c>
      <c r="B12" s="52" t="s">
        <v>185</v>
      </c>
      <c r="C12" s="53">
        <v>36985</v>
      </c>
      <c r="G12" s="69"/>
      <c r="H12" s="52" t="s">
        <v>192</v>
      </c>
      <c r="I12" s="51" t="s">
        <v>187</v>
      </c>
      <c r="J12" s="51" t="s">
        <v>175</v>
      </c>
      <c r="K12" s="54">
        <v>14053.57</v>
      </c>
      <c r="L12" s="54">
        <v>14053.57</v>
      </c>
    </row>
    <row r="13" spans="1:12" ht="150" x14ac:dyDescent="0.25">
      <c r="A13" s="51">
        <v>6</v>
      </c>
      <c r="B13" s="52" t="s">
        <v>186</v>
      </c>
      <c r="C13" s="53">
        <v>37174</v>
      </c>
      <c r="H13" s="52" t="s">
        <v>192</v>
      </c>
      <c r="I13" s="51" t="s">
        <v>188</v>
      </c>
      <c r="J13" s="51" t="s">
        <v>175</v>
      </c>
      <c r="K13" s="54">
        <v>54125.75</v>
      </c>
      <c r="L13" s="54">
        <v>54125.75</v>
      </c>
    </row>
    <row r="14" spans="1:12" ht="150" x14ac:dyDescent="0.25">
      <c r="A14" s="51">
        <v>7</v>
      </c>
      <c r="B14" s="52" t="s">
        <v>189</v>
      </c>
      <c r="C14" s="53">
        <v>37174</v>
      </c>
      <c r="H14" s="52" t="s">
        <v>192</v>
      </c>
      <c r="I14" s="51" t="s">
        <v>188</v>
      </c>
      <c r="J14" s="51" t="s">
        <v>175</v>
      </c>
      <c r="K14" s="54">
        <v>4892.79</v>
      </c>
      <c r="L14" s="54">
        <v>4892.79</v>
      </c>
    </row>
    <row r="15" spans="1:12" ht="150" x14ac:dyDescent="0.25">
      <c r="A15" s="51">
        <v>8</v>
      </c>
      <c r="B15" s="52" t="s">
        <v>190</v>
      </c>
      <c r="C15" s="53">
        <v>36985</v>
      </c>
      <c r="H15" s="52" t="s">
        <v>192</v>
      </c>
      <c r="I15" s="51" t="s">
        <v>188</v>
      </c>
      <c r="J15" s="51" t="s">
        <v>175</v>
      </c>
      <c r="K15" s="54">
        <v>8844.93</v>
      </c>
      <c r="L15" s="54">
        <v>8844.93</v>
      </c>
    </row>
    <row r="16" spans="1:12" ht="150" x14ac:dyDescent="0.25">
      <c r="A16" s="51">
        <v>9</v>
      </c>
      <c r="B16" s="52" t="s">
        <v>191</v>
      </c>
      <c r="C16" s="53">
        <v>37174</v>
      </c>
      <c r="H16" s="52" t="s">
        <v>192</v>
      </c>
      <c r="I16" s="51" t="s">
        <v>188</v>
      </c>
      <c r="J16" s="51" t="s">
        <v>175</v>
      </c>
      <c r="K16" s="54">
        <v>17604.759999999998</v>
      </c>
      <c r="L16" s="54">
        <v>17604.759999999998</v>
      </c>
    </row>
    <row r="17" spans="1:12" ht="45" x14ac:dyDescent="0.25">
      <c r="A17" s="51">
        <v>10</v>
      </c>
      <c r="B17" s="52" t="s">
        <v>184</v>
      </c>
      <c r="C17" s="53">
        <v>36889</v>
      </c>
      <c r="H17" s="52" t="s">
        <v>193</v>
      </c>
      <c r="I17" s="51" t="s">
        <v>196</v>
      </c>
      <c r="J17" s="51" t="s">
        <v>175</v>
      </c>
      <c r="K17" s="54">
        <v>13555.98</v>
      </c>
      <c r="L17" s="54">
        <v>13555.98</v>
      </c>
    </row>
    <row r="18" spans="1:12" ht="75" x14ac:dyDescent="0.25">
      <c r="A18" s="51">
        <v>11</v>
      </c>
      <c r="B18" s="52" t="s">
        <v>194</v>
      </c>
      <c r="C18" s="53">
        <v>40612</v>
      </c>
      <c r="H18" s="52" t="s">
        <v>193</v>
      </c>
      <c r="I18" s="51" t="s">
        <v>196</v>
      </c>
      <c r="J18" s="51" t="s">
        <v>175</v>
      </c>
      <c r="K18" s="54">
        <v>16599.04</v>
      </c>
      <c r="L18" s="54">
        <v>16599.04</v>
      </c>
    </row>
    <row r="19" spans="1:12" ht="75" x14ac:dyDescent="0.25">
      <c r="A19" s="51">
        <v>12</v>
      </c>
      <c r="B19" s="52" t="s">
        <v>195</v>
      </c>
      <c r="C19" s="53">
        <v>40612</v>
      </c>
      <c r="H19" s="52" t="s">
        <v>193</v>
      </c>
      <c r="I19" s="51" t="s">
        <v>196</v>
      </c>
      <c r="J19" s="51" t="s">
        <v>175</v>
      </c>
      <c r="K19" s="54">
        <v>16779.36</v>
      </c>
      <c r="L19" s="54">
        <v>16779.36</v>
      </c>
    </row>
    <row r="20" spans="1:12" ht="75" x14ac:dyDescent="0.25">
      <c r="A20" s="51">
        <v>13</v>
      </c>
      <c r="B20" s="52" t="s">
        <v>197</v>
      </c>
      <c r="C20" s="53">
        <v>40612</v>
      </c>
      <c r="H20" s="52" t="s">
        <v>193</v>
      </c>
      <c r="I20" s="51" t="s">
        <v>196</v>
      </c>
      <c r="J20" s="51" t="s">
        <v>175</v>
      </c>
      <c r="K20" s="54">
        <v>16599.03</v>
      </c>
      <c r="L20" s="54">
        <v>16599.03</v>
      </c>
    </row>
    <row r="21" spans="1:12" ht="60" x14ac:dyDescent="0.25">
      <c r="A21" s="51">
        <v>14</v>
      </c>
      <c r="B21" s="52" t="s">
        <v>198</v>
      </c>
      <c r="C21" s="53">
        <v>38371</v>
      </c>
      <c r="H21" s="52" t="s">
        <v>193</v>
      </c>
      <c r="I21" s="51" t="s">
        <v>196</v>
      </c>
      <c r="J21" s="51" t="s">
        <v>175</v>
      </c>
      <c r="K21" s="54">
        <v>9931.69</v>
      </c>
      <c r="L21" s="54">
        <v>9931.69</v>
      </c>
    </row>
    <row r="22" spans="1:12" ht="75" x14ac:dyDescent="0.25">
      <c r="A22" s="51">
        <v>15</v>
      </c>
      <c r="B22" s="52" t="s">
        <v>199</v>
      </c>
      <c r="C22" s="53">
        <v>40603</v>
      </c>
      <c r="H22" s="52" t="s">
        <v>193</v>
      </c>
      <c r="I22" s="51" t="s">
        <v>196</v>
      </c>
      <c r="J22" s="51" t="s">
        <v>175</v>
      </c>
      <c r="K22" s="54">
        <v>114857.99</v>
      </c>
      <c r="L22" s="54">
        <v>114857.99</v>
      </c>
    </row>
    <row r="23" spans="1:12" ht="45" x14ac:dyDescent="0.25">
      <c r="A23" s="51">
        <v>16</v>
      </c>
      <c r="B23" s="52" t="s">
        <v>200</v>
      </c>
      <c r="C23" s="53">
        <v>36943</v>
      </c>
      <c r="H23" s="52" t="s">
        <v>193</v>
      </c>
      <c r="I23" s="51" t="s">
        <v>196</v>
      </c>
      <c r="J23" s="51" t="s">
        <v>175</v>
      </c>
      <c r="K23" s="54">
        <v>7029.3</v>
      </c>
      <c r="L23" s="54">
        <v>7029.3</v>
      </c>
    </row>
    <row r="24" spans="1:12" ht="45" x14ac:dyDescent="0.25">
      <c r="A24" s="51">
        <v>17</v>
      </c>
      <c r="B24" s="52" t="s">
        <v>201</v>
      </c>
      <c r="C24" s="53">
        <v>36889</v>
      </c>
      <c r="H24" s="52" t="s">
        <v>193</v>
      </c>
      <c r="I24" s="51" t="s">
        <v>196</v>
      </c>
      <c r="J24" s="51" t="s">
        <v>175</v>
      </c>
      <c r="K24" s="54">
        <v>14749.34</v>
      </c>
      <c r="L24" s="54">
        <v>14749.34</v>
      </c>
    </row>
    <row r="25" spans="1:12" ht="165" x14ac:dyDescent="0.25">
      <c r="A25" s="51">
        <v>18</v>
      </c>
      <c r="B25" s="52" t="s">
        <v>202</v>
      </c>
      <c r="C25" s="53">
        <v>42249</v>
      </c>
      <c r="H25" s="52" t="s">
        <v>203</v>
      </c>
      <c r="I25" s="51" t="s">
        <v>204</v>
      </c>
      <c r="J25" s="51" t="s">
        <v>175</v>
      </c>
      <c r="K25" s="54">
        <v>4.32</v>
      </c>
      <c r="L25" s="54">
        <v>4.32</v>
      </c>
    </row>
    <row r="26" spans="1:12" ht="105" x14ac:dyDescent="0.25">
      <c r="A26" s="51">
        <v>19</v>
      </c>
      <c r="B26" s="52" t="s">
        <v>205</v>
      </c>
      <c r="C26" s="53">
        <v>43207</v>
      </c>
      <c r="H26" s="52" t="s">
        <v>206</v>
      </c>
      <c r="I26" s="51" t="s">
        <v>207</v>
      </c>
      <c r="J26" s="51" t="s">
        <v>175</v>
      </c>
      <c r="K26" s="54">
        <v>210.84</v>
      </c>
      <c r="L26" s="54">
        <v>210.84</v>
      </c>
    </row>
    <row r="27" spans="1:12" ht="165" x14ac:dyDescent="0.25">
      <c r="A27" s="51">
        <v>20</v>
      </c>
      <c r="B27" s="52" t="s">
        <v>211</v>
      </c>
      <c r="C27" s="53">
        <v>42249</v>
      </c>
      <c r="H27" s="52" t="s">
        <v>203</v>
      </c>
      <c r="I27" s="51" t="s">
        <v>204</v>
      </c>
      <c r="J27" s="51" t="s">
        <v>175</v>
      </c>
      <c r="K27" s="54">
        <v>212.08</v>
      </c>
      <c r="L27" s="54">
        <v>212.08</v>
      </c>
    </row>
    <row r="28" spans="1:12" ht="105" x14ac:dyDescent="0.25">
      <c r="A28" s="51">
        <v>21</v>
      </c>
      <c r="B28" s="52" t="s">
        <v>205</v>
      </c>
      <c r="C28" s="53">
        <v>43207</v>
      </c>
      <c r="H28" s="52" t="s">
        <v>206</v>
      </c>
      <c r="I28" s="51" t="s">
        <v>207</v>
      </c>
      <c r="J28" s="51" t="s">
        <v>175</v>
      </c>
      <c r="K28" s="54">
        <v>70.86</v>
      </c>
      <c r="L28" s="54">
        <v>70.86</v>
      </c>
    </row>
    <row r="29" spans="1:12" ht="90" x14ac:dyDescent="0.25">
      <c r="A29" s="51">
        <v>22</v>
      </c>
      <c r="B29" s="52" t="s">
        <v>208</v>
      </c>
      <c r="C29" s="53">
        <v>43523</v>
      </c>
      <c r="H29" s="52" t="s">
        <v>209</v>
      </c>
      <c r="I29" s="51" t="s">
        <v>210</v>
      </c>
      <c r="J29" s="51" t="s">
        <v>175</v>
      </c>
      <c r="K29" s="54">
        <v>169.41</v>
      </c>
      <c r="L29" s="54">
        <v>169.41</v>
      </c>
    </row>
    <row r="30" spans="1:12" ht="180" x14ac:dyDescent="0.25">
      <c r="A30" s="51">
        <v>23</v>
      </c>
      <c r="B30" s="52" t="s">
        <v>212</v>
      </c>
      <c r="C30" s="53">
        <v>42249</v>
      </c>
      <c r="H30" s="52" t="s">
        <v>203</v>
      </c>
      <c r="I30" s="51" t="s">
        <v>204</v>
      </c>
      <c r="J30" s="51" t="s">
        <v>175</v>
      </c>
      <c r="K30" s="54">
        <v>584.07000000000005</v>
      </c>
      <c r="L30" s="54">
        <v>584.07000000000005</v>
      </c>
    </row>
    <row r="31" spans="1:12" ht="90" x14ac:dyDescent="0.25">
      <c r="A31" s="51">
        <v>24</v>
      </c>
      <c r="B31" s="52" t="s">
        <v>208</v>
      </c>
      <c r="C31" s="53">
        <v>43523</v>
      </c>
      <c r="H31" s="52" t="s">
        <v>209</v>
      </c>
      <c r="I31" s="51" t="s">
        <v>210</v>
      </c>
      <c r="J31" s="51" t="s">
        <v>175</v>
      </c>
      <c r="K31" s="54">
        <v>289.33999999999997</v>
      </c>
      <c r="L31" s="54">
        <v>289.33999999999997</v>
      </c>
    </row>
    <row r="32" spans="1:12" ht="165" x14ac:dyDescent="0.25">
      <c r="A32" s="51">
        <v>25</v>
      </c>
      <c r="B32" s="52" t="s">
        <v>213</v>
      </c>
      <c r="C32" s="53">
        <v>42985</v>
      </c>
      <c r="H32" s="52" t="s">
        <v>203</v>
      </c>
      <c r="I32" s="51" t="s">
        <v>204</v>
      </c>
      <c r="J32" s="51" t="s">
        <v>214</v>
      </c>
      <c r="K32" s="54">
        <v>31.23</v>
      </c>
      <c r="L32" s="54">
        <v>31.23</v>
      </c>
    </row>
    <row r="33" spans="2:12" x14ac:dyDescent="0.25">
      <c r="B33" s="52" t="s">
        <v>235</v>
      </c>
      <c r="K33" s="54">
        <f>SUM(K8:K32)</f>
        <v>792576.23999999987</v>
      </c>
      <c r="L33" s="54">
        <f>SUM(L8:L32)</f>
        <v>792576.23999999987</v>
      </c>
    </row>
    <row r="34" spans="2:12" ht="23.25" customHeight="1" x14ac:dyDescent="0.25">
      <c r="G34" s="86" t="s">
        <v>238</v>
      </c>
      <c r="H34" s="87"/>
      <c r="I34" s="87"/>
      <c r="J34" s="87"/>
      <c r="K34" s="88"/>
    </row>
    <row r="35" spans="2:12" ht="34.5" customHeight="1" x14ac:dyDescent="0.25">
      <c r="G35" s="86" t="s">
        <v>239</v>
      </c>
      <c r="H35" s="87"/>
      <c r="I35" s="87"/>
      <c r="J35" s="87"/>
      <c r="K35" s="88"/>
    </row>
  </sheetData>
  <mergeCells count="11">
    <mergeCell ref="G34:K34"/>
    <mergeCell ref="G35:K35"/>
    <mergeCell ref="K5:K6"/>
    <mergeCell ref="L5:L6"/>
    <mergeCell ref="A5:A6"/>
    <mergeCell ref="B5:C5"/>
    <mergeCell ref="D5:F5"/>
    <mergeCell ref="H5:H6"/>
    <mergeCell ref="I5:I6"/>
    <mergeCell ref="J5:J6"/>
    <mergeCell ref="G5:G6"/>
  </mergeCells>
  <pageMargins left="0.23622047244094491" right="0.23622047244094491" top="0.74803149606299213" bottom="0.74803149606299213" header="0.31496062992125984" footer="0.31496062992125984"/>
  <pageSetup paperSize="9" scale="88" fitToHeight="0" orientation="landscape" r:id="rId1"/>
  <headerFooter>
    <oddFooter>&amp;C&amp;A&amp;R&amp;P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showGridLines="0" zoomScaleNormal="100" workbookViewId="0">
      <selection activeCell="B76" sqref="B76"/>
    </sheetView>
  </sheetViews>
  <sheetFormatPr defaultColWidth="8.85546875" defaultRowHeight="15" x14ac:dyDescent="0.25"/>
  <cols>
    <col min="1" max="1" width="5.85546875" style="17" customWidth="1"/>
    <col min="2" max="2" width="75.28515625" style="17" customWidth="1"/>
    <col min="3" max="3" width="26.28515625" style="17" customWidth="1"/>
    <col min="4" max="4" width="17.5703125" style="17" customWidth="1"/>
    <col min="5" max="5" width="17.5703125" style="19" customWidth="1"/>
    <col min="6" max="16384" width="8.85546875" style="3"/>
  </cols>
  <sheetData>
    <row r="1" spans="1:5" x14ac:dyDescent="0.25">
      <c r="A1" s="2" t="s">
        <v>131</v>
      </c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2" t="s">
        <v>122</v>
      </c>
      <c r="B3" s="3"/>
      <c r="C3" s="3"/>
      <c r="D3" s="3"/>
      <c r="E3" s="16"/>
    </row>
    <row r="4" spans="1:5" s="21" customFormat="1" ht="30" x14ac:dyDescent="0.25">
      <c r="A4" s="20" t="s">
        <v>0</v>
      </c>
      <c r="B4" s="20" t="s">
        <v>10</v>
      </c>
      <c r="C4" s="20" t="s">
        <v>11</v>
      </c>
      <c r="D4" s="20" t="s">
        <v>9</v>
      </c>
      <c r="E4" s="26" t="s">
        <v>8</v>
      </c>
    </row>
    <row r="5" spans="1:5" x14ac:dyDescent="0.25">
      <c r="A5" s="20">
        <v>1</v>
      </c>
      <c r="B5" s="20">
        <v>2</v>
      </c>
      <c r="C5" s="58">
        <v>3</v>
      </c>
      <c r="D5" s="58">
        <v>4</v>
      </c>
      <c r="E5" s="58">
        <v>5</v>
      </c>
    </row>
    <row r="6" spans="1:5" x14ac:dyDescent="0.25">
      <c r="A6" s="17">
        <v>1</v>
      </c>
      <c r="B6" s="17" t="s">
        <v>158</v>
      </c>
      <c r="C6" s="17" t="s">
        <v>215</v>
      </c>
      <c r="D6" s="17" t="s">
        <v>175</v>
      </c>
      <c r="E6" s="19">
        <v>6974237.4000000004</v>
      </c>
    </row>
    <row r="7" spans="1:5" x14ac:dyDescent="0.25">
      <c r="A7" s="17">
        <v>2</v>
      </c>
      <c r="B7" s="17" t="s">
        <v>159</v>
      </c>
      <c r="C7" s="17" t="s">
        <v>215</v>
      </c>
      <c r="D7" s="17" t="s">
        <v>175</v>
      </c>
      <c r="E7" s="19">
        <v>2239582.6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showGridLines="0" zoomScaleNormal="100" workbookViewId="0">
      <selection activeCell="N6" sqref="N6"/>
    </sheetView>
  </sheetViews>
  <sheetFormatPr defaultColWidth="8.85546875" defaultRowHeight="15" x14ac:dyDescent="0.25"/>
  <cols>
    <col min="1" max="1" width="5.85546875" style="3" customWidth="1"/>
    <col min="2" max="2" width="14.42578125" style="3" customWidth="1"/>
    <col min="3" max="3" width="21.7109375" style="3" customWidth="1"/>
    <col min="4" max="12" width="8.85546875" style="3"/>
    <col min="13" max="13" width="4.28515625" style="3" customWidth="1"/>
    <col min="14" max="14" width="15.140625" style="21" customWidth="1"/>
    <col min="15" max="16384" width="8.85546875" style="3"/>
  </cols>
  <sheetData>
    <row r="1" spans="1:14" x14ac:dyDescent="0.25">
      <c r="A1" s="2" t="s">
        <v>131</v>
      </c>
      <c r="N1" s="3"/>
    </row>
    <row r="2" spans="1:14" x14ac:dyDescent="0.25">
      <c r="N2" s="3"/>
    </row>
    <row r="3" spans="1:14" x14ac:dyDescent="0.25">
      <c r="A3" s="2" t="s">
        <v>123</v>
      </c>
    </row>
    <row r="4" spans="1:14" ht="30" x14ac:dyDescent="0.25">
      <c r="A4" s="77" t="s">
        <v>26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20" t="s">
        <v>58</v>
      </c>
    </row>
    <row r="5" spans="1:14" ht="14.45" customHeight="1" x14ac:dyDescent="0.25">
      <c r="A5" s="75" t="s">
        <v>27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23" t="s">
        <v>229</v>
      </c>
    </row>
    <row r="6" spans="1:14" x14ac:dyDescent="0.25">
      <c r="A6" s="75" t="s">
        <v>22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23" t="s">
        <v>229</v>
      </c>
    </row>
    <row r="7" spans="1:14" ht="14.45" customHeight="1" x14ac:dyDescent="0.25">
      <c r="A7" s="75" t="s">
        <v>23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23" t="s">
        <v>160</v>
      </c>
    </row>
    <row r="8" spans="1:14" x14ac:dyDescent="0.25">
      <c r="A8" s="75" t="s">
        <v>24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23" t="s">
        <v>229</v>
      </c>
    </row>
    <row r="9" spans="1:14" x14ac:dyDescent="0.25">
      <c r="A9" s="75" t="s">
        <v>37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6"/>
      <c r="N9" s="22"/>
    </row>
    <row r="10" spans="1:14" x14ac:dyDescent="0.25">
      <c r="A10" s="75" t="s">
        <v>38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23" t="s">
        <v>160</v>
      </c>
    </row>
    <row r="11" spans="1:14" ht="14.45" customHeight="1" x14ac:dyDescent="0.25">
      <c r="A11" s="75" t="s">
        <v>39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23" t="s">
        <v>229</v>
      </c>
    </row>
    <row r="12" spans="1:14" ht="14.45" customHeight="1" x14ac:dyDescent="0.25">
      <c r="A12" s="75" t="s">
        <v>40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23" t="s">
        <v>229</v>
      </c>
    </row>
    <row r="13" spans="1:14" x14ac:dyDescent="0.25">
      <c r="A13" s="75" t="s">
        <v>41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23" t="s">
        <v>229</v>
      </c>
    </row>
    <row r="14" spans="1:14" ht="14.45" customHeight="1" x14ac:dyDescent="0.25">
      <c r="A14" s="75" t="s">
        <v>25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23" t="s">
        <v>229</v>
      </c>
    </row>
  </sheetData>
  <mergeCells count="11">
    <mergeCell ref="A9:M9"/>
    <mergeCell ref="A4:M4"/>
    <mergeCell ref="A5:M5"/>
    <mergeCell ref="A6:M6"/>
    <mergeCell ref="A7:M7"/>
    <mergeCell ref="A8:M8"/>
    <mergeCell ref="A10:M10"/>
    <mergeCell ref="A11:M11"/>
    <mergeCell ref="A12:M12"/>
    <mergeCell ref="A13:M13"/>
    <mergeCell ref="A14:M14"/>
  </mergeCells>
  <conditionalFormatting sqref="N5:N8 N10:N14">
    <cfRule type="cellIs" dxfId="2" priority="1" operator="equal">
      <formula>"ні"</formula>
    </cfRule>
    <cfRule type="cellIs" dxfId="1" priority="2" operator="equal">
      <formula>"так"</formula>
    </cfRule>
    <cfRule type="cellIs" dxfId="0" priority="3" operator="equal">
      <formula>0</formula>
    </cfRule>
  </conditionalFormatting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showGridLines="0" zoomScaleNormal="100" workbookViewId="0">
      <selection activeCell="B6" sqref="B6"/>
    </sheetView>
  </sheetViews>
  <sheetFormatPr defaultColWidth="8.85546875" defaultRowHeight="15" x14ac:dyDescent="0.25"/>
  <cols>
    <col min="1" max="1" width="5.85546875" style="17" customWidth="1"/>
    <col min="2" max="2" width="14.42578125" style="17" customWidth="1"/>
    <col min="3" max="4" width="21.5703125" style="17" customWidth="1"/>
    <col min="5" max="6" width="23.7109375" style="17" customWidth="1"/>
    <col min="7" max="7" width="13.7109375" style="17" customWidth="1"/>
    <col min="8" max="8" width="17.7109375" style="19" customWidth="1"/>
    <col min="9" max="16384" width="8.85546875" style="3"/>
  </cols>
  <sheetData>
    <row r="1" spans="1:8" x14ac:dyDescent="0.25">
      <c r="A1" s="2" t="s">
        <v>131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2" t="s">
        <v>128</v>
      </c>
      <c r="B3" s="3"/>
      <c r="C3" s="3"/>
      <c r="D3" s="3"/>
      <c r="E3" s="3"/>
      <c r="F3" s="3"/>
      <c r="G3" s="3"/>
      <c r="H3" s="16"/>
    </row>
    <row r="4" spans="1:8" s="21" customFormat="1" ht="74.45" customHeight="1" x14ac:dyDescent="0.25">
      <c r="A4" s="20" t="s">
        <v>0</v>
      </c>
      <c r="B4" s="20" t="s">
        <v>42</v>
      </c>
      <c r="C4" s="20" t="s">
        <v>43</v>
      </c>
      <c r="D4" s="27" t="s">
        <v>44</v>
      </c>
      <c r="E4" s="27" t="s">
        <v>28</v>
      </c>
      <c r="F4" s="20" t="s">
        <v>29</v>
      </c>
      <c r="G4" s="20" t="s">
        <v>2</v>
      </c>
      <c r="H4" s="26" t="s">
        <v>1</v>
      </c>
    </row>
    <row r="5" spans="1:8" x14ac:dyDescent="0.25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</row>
    <row r="6" spans="1:8" ht="30" x14ac:dyDescent="0.25">
      <c r="B6" s="17" t="s">
        <v>217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showGridLines="0" zoomScaleNormal="100" workbookViewId="0">
      <selection activeCell="C8" sqref="C7:C8"/>
    </sheetView>
  </sheetViews>
  <sheetFormatPr defaultColWidth="8.85546875" defaultRowHeight="15" x14ac:dyDescent="0.25"/>
  <cols>
    <col min="1" max="1" width="5.85546875" style="17" customWidth="1"/>
    <col min="2" max="2" width="18.42578125" style="17" customWidth="1"/>
    <col min="3" max="3" width="20.7109375" style="17" customWidth="1"/>
    <col min="4" max="4" width="23.28515625" style="17" customWidth="1"/>
    <col min="5" max="5" width="26.7109375" style="17" customWidth="1"/>
    <col min="6" max="6" width="16.140625" style="18" customWidth="1"/>
    <col min="7" max="7" width="13.7109375" style="17" customWidth="1"/>
    <col min="8" max="8" width="17.7109375" style="19" customWidth="1"/>
    <col min="9" max="16384" width="8.85546875" style="3"/>
  </cols>
  <sheetData>
    <row r="1" spans="1:8" x14ac:dyDescent="0.25">
      <c r="A1" s="2" t="s">
        <v>131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2" t="s">
        <v>129</v>
      </c>
      <c r="B3" s="2"/>
      <c r="C3" s="3"/>
      <c r="D3" s="3"/>
      <c r="E3" s="3"/>
      <c r="F3" s="15"/>
      <c r="G3" s="3"/>
      <c r="H3" s="16"/>
    </row>
    <row r="4" spans="1:8" x14ac:dyDescent="0.25">
      <c r="A4" s="2" t="s">
        <v>59</v>
      </c>
      <c r="B4" s="2"/>
      <c r="C4" s="3"/>
      <c r="D4" s="3"/>
      <c r="E4" s="3"/>
      <c r="F4" s="15"/>
      <c r="G4" s="3"/>
      <c r="H4" s="16"/>
    </row>
    <row r="5" spans="1:8" s="21" customFormat="1" ht="60" x14ac:dyDescent="0.25">
      <c r="A5" s="20" t="s">
        <v>0</v>
      </c>
      <c r="B5" s="20" t="s">
        <v>61</v>
      </c>
      <c r="C5" s="20" t="s">
        <v>62</v>
      </c>
      <c r="D5" s="20" t="s">
        <v>3</v>
      </c>
      <c r="E5" s="27" t="s">
        <v>4</v>
      </c>
      <c r="F5" s="25" t="s">
        <v>7</v>
      </c>
      <c r="G5" s="20" t="s">
        <v>5</v>
      </c>
      <c r="H5" s="26" t="s">
        <v>6</v>
      </c>
    </row>
    <row r="6" spans="1:8" s="21" customFormat="1" x14ac:dyDescent="0.25">
      <c r="A6" s="5">
        <v>1</v>
      </c>
      <c r="B6" s="5">
        <v>2</v>
      </c>
      <c r="C6" s="5">
        <v>3</v>
      </c>
      <c r="D6" s="6">
        <v>4</v>
      </c>
      <c r="E6" s="6">
        <v>5</v>
      </c>
      <c r="F6" s="5">
        <v>6</v>
      </c>
      <c r="G6" s="5">
        <v>7</v>
      </c>
      <c r="H6" s="5">
        <v>8</v>
      </c>
    </row>
    <row r="7" spans="1:8" ht="30" x14ac:dyDescent="0.25">
      <c r="B7" s="17" t="s">
        <v>217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showGridLines="0" zoomScaleNormal="100" workbookViewId="0">
      <selection activeCell="B10" sqref="B10"/>
    </sheetView>
  </sheetViews>
  <sheetFormatPr defaultColWidth="8.85546875" defaultRowHeight="15" x14ac:dyDescent="0.25"/>
  <cols>
    <col min="1" max="1" width="5.85546875" style="17" customWidth="1"/>
    <col min="2" max="2" width="29.7109375" style="17" customWidth="1"/>
    <col min="3" max="3" width="33.28515625" style="17" customWidth="1"/>
    <col min="4" max="4" width="17.7109375" style="17" customWidth="1"/>
    <col min="5" max="5" width="13.7109375" style="18" customWidth="1"/>
    <col min="6" max="6" width="13.7109375" style="17" customWidth="1"/>
    <col min="7" max="7" width="17.7109375" style="19" customWidth="1"/>
    <col min="8" max="8" width="10.7109375" style="30" customWidth="1"/>
    <col min="9" max="16384" width="8.85546875" style="3"/>
  </cols>
  <sheetData>
    <row r="1" spans="1:8" x14ac:dyDescent="0.25">
      <c r="A1" s="2" t="s">
        <v>131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2" t="s">
        <v>130</v>
      </c>
      <c r="B3" s="3"/>
      <c r="C3" s="3"/>
      <c r="D3" s="3"/>
      <c r="E3" s="15"/>
      <c r="F3" s="3"/>
      <c r="G3" s="16"/>
      <c r="H3" s="28"/>
    </row>
    <row r="4" spans="1:8" x14ac:dyDescent="0.25">
      <c r="A4" s="2" t="s">
        <v>60</v>
      </c>
      <c r="B4" s="3"/>
      <c r="C4" s="3"/>
      <c r="D4" s="3"/>
      <c r="E4" s="15"/>
      <c r="F4" s="3"/>
      <c r="G4" s="16"/>
      <c r="H4" s="28"/>
    </row>
    <row r="5" spans="1:8" s="21" customFormat="1" ht="45" x14ac:dyDescent="0.25">
      <c r="A5" s="20" t="s">
        <v>0</v>
      </c>
      <c r="B5" s="20" t="s">
        <v>12</v>
      </c>
      <c r="C5" s="20" t="s">
        <v>13</v>
      </c>
      <c r="D5" s="20" t="s">
        <v>14</v>
      </c>
      <c r="E5" s="25" t="s">
        <v>15</v>
      </c>
      <c r="F5" s="20" t="s">
        <v>2</v>
      </c>
      <c r="G5" s="26" t="s">
        <v>1</v>
      </c>
      <c r="H5" s="29" t="s">
        <v>16</v>
      </c>
    </row>
    <row r="6" spans="1:8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25">
      <c r="B7" s="17" t="s">
        <v>217</v>
      </c>
    </row>
  </sheetData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showGridLines="0" topLeftCell="A4" zoomScaleNormal="100" workbookViewId="0">
      <selection activeCell="K7" sqref="K7"/>
    </sheetView>
  </sheetViews>
  <sheetFormatPr defaultRowHeight="15" x14ac:dyDescent="0.25"/>
  <cols>
    <col min="1" max="1" width="5.7109375" style="17" customWidth="1"/>
    <col min="2" max="2" width="8.85546875" style="47"/>
    <col min="3" max="3" width="10.140625" style="18" bestFit="1" customWidth="1"/>
    <col min="4" max="4" width="18" style="18" customWidth="1"/>
    <col min="5" max="5" width="7.7109375" style="17" customWidth="1"/>
    <col min="6" max="6" width="8.85546875" style="47"/>
    <col min="7" max="7" width="6.140625" style="18" customWidth="1"/>
    <col min="8" max="8" width="7.7109375" style="18" customWidth="1"/>
    <col min="9" max="9" width="24.140625" style="17" customWidth="1"/>
    <col min="10" max="10" width="21.28515625" style="17" customWidth="1"/>
    <col min="11" max="11" width="20.28515625" style="17" customWidth="1"/>
    <col min="12" max="12" width="18.140625" style="17" customWidth="1"/>
  </cols>
  <sheetData>
    <row r="1" spans="1:12" x14ac:dyDescent="0.25">
      <c r="A1" s="1" t="s">
        <v>107</v>
      </c>
      <c r="B1" s="31"/>
      <c r="C1" s="33"/>
      <c r="D1" s="33"/>
      <c r="E1"/>
      <c r="F1" s="31"/>
      <c r="G1" s="33"/>
      <c r="H1" s="33"/>
      <c r="I1"/>
      <c r="J1"/>
      <c r="K1"/>
      <c r="L1"/>
    </row>
    <row r="2" spans="1:12" s="21" customFormat="1" ht="60.6" customHeight="1" x14ac:dyDescent="0.25">
      <c r="A2" s="78" t="s">
        <v>0</v>
      </c>
      <c r="B2" s="78" t="s">
        <v>137</v>
      </c>
      <c r="C2" s="78"/>
      <c r="D2" s="78"/>
      <c r="E2" s="78" t="s">
        <v>32</v>
      </c>
      <c r="F2" s="78"/>
      <c r="G2" s="78"/>
      <c r="H2" s="78"/>
      <c r="I2" s="78" t="s">
        <v>138</v>
      </c>
      <c r="J2" s="78" t="s">
        <v>48</v>
      </c>
      <c r="K2" s="78" t="s">
        <v>49</v>
      </c>
      <c r="L2" s="78" t="s">
        <v>139</v>
      </c>
    </row>
    <row r="3" spans="1:12" s="35" customFormat="1" ht="120" x14ac:dyDescent="0.25">
      <c r="A3" s="78"/>
      <c r="B3" s="34" t="s">
        <v>35</v>
      </c>
      <c r="C3" s="25" t="s">
        <v>36</v>
      </c>
      <c r="D3" s="25" t="s">
        <v>45</v>
      </c>
      <c r="E3" s="20" t="s">
        <v>33</v>
      </c>
      <c r="F3" s="34" t="s">
        <v>34</v>
      </c>
      <c r="G3" s="25" t="s">
        <v>46</v>
      </c>
      <c r="H3" s="25" t="s">
        <v>47</v>
      </c>
      <c r="I3" s="78"/>
      <c r="J3" s="78"/>
      <c r="K3" s="78"/>
      <c r="L3" s="78"/>
    </row>
    <row r="4" spans="1:12" x14ac:dyDescent="0.25">
      <c r="A4" s="5">
        <v>1</v>
      </c>
      <c r="B4" s="32">
        <v>2</v>
      </c>
      <c r="C4" s="5">
        <v>3</v>
      </c>
      <c r="D4" s="32">
        <v>4</v>
      </c>
      <c r="E4" s="5">
        <v>5</v>
      </c>
      <c r="F4" s="32">
        <v>6</v>
      </c>
      <c r="G4" s="5">
        <v>7</v>
      </c>
      <c r="H4" s="32">
        <v>8</v>
      </c>
      <c r="I4" s="5">
        <v>9</v>
      </c>
      <c r="J4" s="32">
        <v>10</v>
      </c>
      <c r="K4" s="5">
        <v>11</v>
      </c>
      <c r="L4" s="32">
        <v>12</v>
      </c>
    </row>
    <row r="5" spans="1:12" ht="115.5" customHeight="1" x14ac:dyDescent="0.25">
      <c r="A5" s="17">
        <v>1</v>
      </c>
      <c r="B5" s="47" t="s">
        <v>162</v>
      </c>
      <c r="C5" s="18" t="s">
        <v>163</v>
      </c>
      <c r="D5" s="18" t="s">
        <v>169</v>
      </c>
      <c r="I5" s="17" t="s">
        <v>164</v>
      </c>
      <c r="J5" s="17" t="s">
        <v>161</v>
      </c>
      <c r="K5" s="17" t="s">
        <v>230</v>
      </c>
      <c r="L5" s="17" t="s">
        <v>168</v>
      </c>
    </row>
    <row r="6" spans="1:12" ht="208.5" customHeight="1" x14ac:dyDescent="0.25">
      <c r="A6" s="17">
        <v>2</v>
      </c>
      <c r="B6" s="47" t="s">
        <v>165</v>
      </c>
      <c r="C6" s="18" t="s">
        <v>163</v>
      </c>
      <c r="D6" s="18" t="s">
        <v>169</v>
      </c>
      <c r="I6" s="17" t="s">
        <v>166</v>
      </c>
      <c r="J6" s="17" t="s">
        <v>167</v>
      </c>
      <c r="K6" s="17" t="s">
        <v>231</v>
      </c>
      <c r="L6" s="17" t="s">
        <v>168</v>
      </c>
    </row>
    <row r="7" spans="1:12" ht="75" x14ac:dyDescent="0.25">
      <c r="A7" s="17">
        <v>3</v>
      </c>
      <c r="B7" s="47" t="s">
        <v>170</v>
      </c>
      <c r="C7" s="18" t="s">
        <v>163</v>
      </c>
      <c r="D7" s="18" t="s">
        <v>169</v>
      </c>
      <c r="I7" s="17" t="s">
        <v>164</v>
      </c>
      <c r="J7" s="17" t="s">
        <v>171</v>
      </c>
      <c r="K7" s="17" t="s">
        <v>232</v>
      </c>
      <c r="L7" s="17" t="s">
        <v>168</v>
      </c>
    </row>
  </sheetData>
  <mergeCells count="7">
    <mergeCell ref="L2:L3"/>
    <mergeCell ref="A2:A3"/>
    <mergeCell ref="B2:D2"/>
    <mergeCell ref="E2:H2"/>
    <mergeCell ref="I2:I3"/>
    <mergeCell ref="J2:J3"/>
    <mergeCell ref="K2:K3"/>
  </mergeCells>
  <pageMargins left="0.25" right="0.25" top="0.75" bottom="0.75" header="0.3" footer="0.3"/>
  <pageSetup paperSize="9" scale="90" fitToHeight="0" orientation="landscape" r:id="rId1"/>
  <headerFooter>
    <oddFooter>&amp;C&amp;A&amp;R&amp;P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showGridLines="0" topLeftCell="B1" zoomScaleNormal="100" workbookViewId="0">
      <selection activeCell="E7" sqref="E7"/>
    </sheetView>
  </sheetViews>
  <sheetFormatPr defaultRowHeight="15" x14ac:dyDescent="0.25"/>
  <cols>
    <col min="1" max="1" width="5.7109375" style="17" customWidth="1"/>
    <col min="2" max="2" width="14.140625" style="47" customWidth="1"/>
    <col min="3" max="3" width="14.140625" style="18" customWidth="1"/>
    <col min="4" max="4" width="14.140625" style="47" customWidth="1"/>
    <col min="5" max="5" width="14.140625" style="18" customWidth="1"/>
    <col min="6" max="6" width="32" style="17" customWidth="1"/>
    <col min="7" max="7" width="12.7109375" style="17" customWidth="1"/>
    <col min="8" max="9" width="17.7109375" style="19" customWidth="1"/>
  </cols>
  <sheetData>
    <row r="1" spans="1:9" x14ac:dyDescent="0.25">
      <c r="A1" s="1" t="s">
        <v>108</v>
      </c>
      <c r="B1" s="31"/>
      <c r="C1" s="33"/>
      <c r="D1" s="31"/>
      <c r="E1" s="33"/>
      <c r="F1"/>
      <c r="G1"/>
      <c r="H1" s="38"/>
      <c r="I1" s="38"/>
    </row>
    <row r="2" spans="1:9" s="36" customFormat="1" ht="64.150000000000006" customHeight="1" x14ac:dyDescent="0.25">
      <c r="A2" s="78" t="s">
        <v>0</v>
      </c>
      <c r="B2" s="78" t="s">
        <v>31</v>
      </c>
      <c r="C2" s="78"/>
      <c r="D2" s="78" t="s">
        <v>32</v>
      </c>
      <c r="E2" s="78"/>
      <c r="F2" s="78" t="s">
        <v>30</v>
      </c>
      <c r="G2" s="78" t="s">
        <v>50</v>
      </c>
      <c r="H2" s="79" t="s">
        <v>64</v>
      </c>
      <c r="I2" s="79" t="s">
        <v>63</v>
      </c>
    </row>
    <row r="3" spans="1:9" s="37" customFormat="1" ht="60" x14ac:dyDescent="0.25">
      <c r="A3" s="78"/>
      <c r="B3" s="34" t="s">
        <v>35</v>
      </c>
      <c r="C3" s="25" t="s">
        <v>36</v>
      </c>
      <c r="D3" s="34" t="s">
        <v>65</v>
      </c>
      <c r="E3" s="25" t="s">
        <v>66</v>
      </c>
      <c r="F3" s="78"/>
      <c r="G3" s="78"/>
      <c r="H3" s="79"/>
      <c r="I3" s="79"/>
    </row>
    <row r="4" spans="1:9" x14ac:dyDescent="0.25">
      <c r="A4" s="5">
        <v>1</v>
      </c>
      <c r="B4" s="32">
        <v>2</v>
      </c>
      <c r="C4" s="5">
        <v>3</v>
      </c>
      <c r="D4" s="32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</row>
    <row r="5" spans="1:9" x14ac:dyDescent="0.25">
      <c r="A5" s="17">
        <v>1</v>
      </c>
      <c r="B5" s="47" t="s">
        <v>162</v>
      </c>
      <c r="C5" s="18">
        <v>37225</v>
      </c>
      <c r="F5" s="17" t="s">
        <v>168</v>
      </c>
      <c r="G5" s="17" t="s">
        <v>172</v>
      </c>
      <c r="H5" s="19">
        <v>4600</v>
      </c>
      <c r="I5" s="19">
        <v>13.1</v>
      </c>
    </row>
    <row r="6" spans="1:9" x14ac:dyDescent="0.25">
      <c r="A6" s="17">
        <v>2</v>
      </c>
      <c r="B6" s="47" t="s">
        <v>165</v>
      </c>
      <c r="C6" s="18">
        <v>37225</v>
      </c>
      <c r="F6" s="17" t="s">
        <v>168</v>
      </c>
      <c r="G6" s="17" t="s">
        <v>172</v>
      </c>
      <c r="H6" s="19">
        <v>538.4</v>
      </c>
      <c r="I6" s="19">
        <v>1.6</v>
      </c>
    </row>
    <row r="7" spans="1:9" x14ac:dyDescent="0.25">
      <c r="A7" s="17">
        <v>3</v>
      </c>
      <c r="B7" s="47" t="s">
        <v>170</v>
      </c>
      <c r="C7" s="18">
        <v>37225</v>
      </c>
      <c r="F7" s="17" t="s">
        <v>168</v>
      </c>
    </row>
  </sheetData>
  <mergeCells count="7">
    <mergeCell ref="F2:F3"/>
    <mergeCell ref="G2:G3"/>
    <mergeCell ref="I2:I3"/>
    <mergeCell ref="H2:H3"/>
    <mergeCell ref="A2:A3"/>
    <mergeCell ref="B2:C2"/>
    <mergeCell ref="D2:E2"/>
  </mergeCells>
  <pageMargins left="0.25" right="0.25" top="0.75" bottom="0.75" header="0.3" footer="0.3"/>
  <pageSetup paperSize="9" orientation="landscape" r:id="rId1"/>
  <headerFooter>
    <oddFooter>&amp;C&amp;A&amp;R&amp;P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showGridLines="0" topLeftCell="D1" zoomScaleNormal="100" workbookViewId="0">
      <selection activeCell="E7" sqref="E7"/>
    </sheetView>
  </sheetViews>
  <sheetFormatPr defaultRowHeight="15" x14ac:dyDescent="0.25"/>
  <cols>
    <col min="1" max="1" width="5.7109375" style="17" customWidth="1"/>
    <col min="2" max="2" width="14.140625" style="47" customWidth="1"/>
    <col min="3" max="3" width="14.140625" style="18" customWidth="1"/>
    <col min="4" max="4" width="14.7109375" style="18" customWidth="1"/>
    <col min="5" max="5" width="14.140625" style="17" customWidth="1"/>
    <col min="6" max="6" width="13.7109375" style="17" customWidth="1"/>
    <col min="7" max="10" width="17.7109375" style="19" customWidth="1"/>
    <col min="11" max="11" width="10.42578125" customWidth="1"/>
  </cols>
  <sheetData>
    <row r="1" spans="1:10" x14ac:dyDescent="0.25">
      <c r="A1" s="1" t="s">
        <v>109</v>
      </c>
      <c r="B1" s="31"/>
      <c r="C1" s="33"/>
      <c r="D1" s="33"/>
      <c r="E1"/>
      <c r="F1"/>
      <c r="G1" s="38"/>
      <c r="H1" s="38"/>
      <c r="I1" s="38"/>
      <c r="J1" s="38"/>
    </row>
    <row r="2" spans="1:10" ht="14.45" customHeight="1" x14ac:dyDescent="0.25">
      <c r="A2" s="62"/>
      <c r="B2" s="63"/>
      <c r="C2" s="64"/>
      <c r="D2" s="64"/>
      <c r="E2"/>
      <c r="F2"/>
      <c r="G2" s="38"/>
      <c r="H2" s="38"/>
      <c r="I2" s="38"/>
      <c r="J2" s="38"/>
    </row>
    <row r="3" spans="1:10" x14ac:dyDescent="0.25">
      <c r="A3" s="65" t="s">
        <v>110</v>
      </c>
      <c r="B3" s="66"/>
      <c r="C3" s="67"/>
      <c r="D3" s="64"/>
      <c r="E3"/>
      <c r="F3"/>
      <c r="G3" s="38"/>
      <c r="H3" s="38"/>
      <c r="I3" s="38"/>
      <c r="J3" s="38"/>
    </row>
    <row r="4" spans="1:10" s="40" customFormat="1" ht="29.45" customHeight="1" x14ac:dyDescent="0.25">
      <c r="A4" s="80" t="s">
        <v>0</v>
      </c>
      <c r="B4" s="78" t="s">
        <v>31</v>
      </c>
      <c r="C4" s="78"/>
      <c r="D4" s="80" t="s">
        <v>140</v>
      </c>
      <c r="E4" s="80" t="s">
        <v>51</v>
      </c>
      <c r="F4" s="78" t="s">
        <v>67</v>
      </c>
      <c r="G4" s="79" t="s">
        <v>72</v>
      </c>
      <c r="H4" s="79"/>
      <c r="I4" s="79"/>
      <c r="J4" s="79"/>
    </row>
    <row r="5" spans="1:10" s="40" customFormat="1" ht="120" x14ac:dyDescent="0.25">
      <c r="A5" s="81"/>
      <c r="B5" s="59" t="s">
        <v>35</v>
      </c>
      <c r="C5" s="25" t="s">
        <v>36</v>
      </c>
      <c r="D5" s="81"/>
      <c r="E5" s="81"/>
      <c r="F5" s="78"/>
      <c r="G5" s="26" t="s">
        <v>68</v>
      </c>
      <c r="H5" s="26" t="s">
        <v>69</v>
      </c>
      <c r="I5" s="26" t="s">
        <v>70</v>
      </c>
      <c r="J5" s="26" t="s">
        <v>71</v>
      </c>
    </row>
    <row r="6" spans="1:10" x14ac:dyDescent="0.25">
      <c r="A6" s="39">
        <v>1</v>
      </c>
      <c r="B6" s="32">
        <v>2</v>
      </c>
      <c r="C6" s="5">
        <v>3</v>
      </c>
      <c r="D6" s="32">
        <v>4</v>
      </c>
      <c r="E6" s="5">
        <v>5</v>
      </c>
      <c r="F6" s="32">
        <v>6</v>
      </c>
      <c r="G6" s="5">
        <v>7</v>
      </c>
      <c r="H6" s="32">
        <v>8</v>
      </c>
      <c r="I6" s="5">
        <v>9</v>
      </c>
      <c r="J6" s="32">
        <v>10</v>
      </c>
    </row>
    <row r="7" spans="1:10" ht="30" x14ac:dyDescent="0.25">
      <c r="A7" s="17">
        <v>1</v>
      </c>
      <c r="B7" s="47" t="s">
        <v>170</v>
      </c>
      <c r="C7" s="18">
        <v>36922</v>
      </c>
      <c r="D7" s="18" t="s">
        <v>218</v>
      </c>
      <c r="E7" s="17" t="s">
        <v>221</v>
      </c>
      <c r="F7" s="17" t="s">
        <v>222</v>
      </c>
      <c r="G7" s="19">
        <v>1653.3720000000001</v>
      </c>
      <c r="H7" s="19">
        <v>0</v>
      </c>
    </row>
    <row r="8" spans="1:10" ht="30" x14ac:dyDescent="0.25">
      <c r="A8" s="17">
        <v>2</v>
      </c>
      <c r="B8" s="47" t="s">
        <v>165</v>
      </c>
      <c r="C8" s="18">
        <v>36922</v>
      </c>
      <c r="D8" s="18" t="s">
        <v>219</v>
      </c>
      <c r="E8" s="17" t="s">
        <v>221</v>
      </c>
      <c r="F8" s="17" t="s">
        <v>223</v>
      </c>
      <c r="G8" s="19">
        <v>656.46</v>
      </c>
      <c r="H8" s="19">
        <v>0</v>
      </c>
    </row>
    <row r="9" spans="1:10" ht="30" x14ac:dyDescent="0.25">
      <c r="A9" s="17">
        <v>3</v>
      </c>
      <c r="B9" s="47" t="s">
        <v>162</v>
      </c>
      <c r="C9" s="18">
        <v>36922</v>
      </c>
      <c r="D9" s="18" t="s">
        <v>220</v>
      </c>
      <c r="E9" s="17" t="s">
        <v>221</v>
      </c>
      <c r="F9" s="17" t="s">
        <v>223</v>
      </c>
      <c r="G9" s="19">
        <v>562.24099999999999</v>
      </c>
      <c r="H9" s="19">
        <v>0</v>
      </c>
    </row>
  </sheetData>
  <mergeCells count="6">
    <mergeCell ref="A4:A5"/>
    <mergeCell ref="B4:C4"/>
    <mergeCell ref="D4:D5"/>
    <mergeCell ref="F4:F5"/>
    <mergeCell ref="G4:J4"/>
    <mergeCell ref="E4:E5"/>
  </mergeCells>
  <pageMargins left="0.25" right="0.25" top="0.75" bottom="0.75" header="0.3" footer="0.3"/>
  <pageSetup paperSize="9" scale="96" orientation="landscape" r:id="rId1"/>
  <headerFooter>
    <oddFooter>&amp;C&amp;A&amp;R&amp;P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ф-1</vt:lpstr>
      <vt:lpstr>ф-1.6</vt:lpstr>
      <vt:lpstr>ф-1.7</vt:lpstr>
      <vt:lpstr>ф-1.8</vt:lpstr>
      <vt:lpstr>ф-1.9</vt:lpstr>
      <vt:lpstr>ф-1.10</vt:lpstr>
      <vt:lpstr>ф-2</vt:lpstr>
      <vt:lpstr>ф-3</vt:lpstr>
      <vt:lpstr>ф-4.1</vt:lpstr>
      <vt:lpstr>ф-4.2</vt:lpstr>
      <vt:lpstr>ф-4.3</vt:lpstr>
      <vt:lpstr>ф-4.4</vt:lpstr>
      <vt:lpstr>ф-4.5</vt:lpstr>
      <vt:lpstr>ф-4.6</vt:lpstr>
      <vt:lpstr>ф-4.7</vt:lpstr>
      <vt:lpstr>ф-5.1</vt:lpstr>
      <vt:lpstr>ф-5.2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 Бідник</dc:creator>
  <cp:lastModifiedBy>Наталья</cp:lastModifiedBy>
  <cp:lastPrinted>2019-08-13T12:23:45Z</cp:lastPrinted>
  <dcterms:created xsi:type="dcterms:W3CDTF">2018-11-08T09:17:05Z</dcterms:created>
  <dcterms:modified xsi:type="dcterms:W3CDTF">2019-08-22T12:13:53Z</dcterms:modified>
</cp:coreProperties>
</file>